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10" sheetId="1" r:id="rId1"/>
    <sheet name="9" sheetId="2" r:id="rId2"/>
  </sheets>
  <definedNames>
    <definedName name="_xlnm.Print_Area" localSheetId="1">'9'!$F$1:$J$38</definedName>
  </definedNames>
  <calcPr fullCalcOnLoad="1"/>
</workbook>
</file>

<file path=xl/sharedStrings.xml><?xml version="1.0" encoding="utf-8"?>
<sst xmlns="http://schemas.openxmlformats.org/spreadsheetml/2006/main" count="134" uniqueCount="50">
  <si>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</si>
  <si>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</si>
  <si>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</si>
  <si>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</si>
  <si>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</si>
  <si>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</si>
  <si>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</si>
  <si>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</si>
  <si>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</si>
  <si>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</si>
  <si>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</si>
  <si>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</si>
  <si>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</si>
  <si>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</si>
  <si>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t>9900000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</si>
  <si>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</si>
  <si>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</si>
  <si>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</si>
  <si>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</si>
  <si>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Условно утвержденные расходы</t>
  </si>
  <si>
    <t>9999999</t>
  </si>
  <si>
    <t>Вед</t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</si>
  <si>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</si>
  <si>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</si>
  <si>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</si>
  <si>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1700000</t>
  </si>
  <si>
    <t>1700352</t>
  </si>
  <si>
    <t>1700605</t>
  </si>
  <si>
    <t>17000605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</si>
  <si>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</si>
  <si>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1800000</t>
  </si>
  <si>
    <t>1800203</t>
  </si>
  <si>
    <t>1800204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</si>
  <si>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</si>
  <si>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1900000</t>
  </si>
  <si>
    <t>1900204</t>
  </si>
  <si>
    <t>сельского поселения  Чекмагушевский</t>
  </si>
  <si>
    <t>Администраация сельского поселения Чекмагушевский  сельсовет 
муниципального района Чекмагушевский район  Республики Башкортостан</t>
  </si>
  <si>
    <t xml:space="preserve">Приложение № 9 к решению   Совета  </t>
  </si>
  <si>
    <t xml:space="preserve">Приложение №10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</si>
  <si>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</si>
  <si>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1500204</t>
  </si>
  <si>
    <t>1500000</t>
  </si>
  <si>
    <t>Учреждения в сфере общегосударственного управления</t>
  </si>
  <si>
    <t>9900299</t>
  </si>
  <si>
    <t>100</t>
  </si>
  <si>
    <t>№  217 от  17 декабря    2015г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</si>
  <si>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2017-2018 годы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</si>
  <si>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2016 год</t>
  </si>
  <si>
    <t>№   от    декабря     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</si>
</sst>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24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24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wrapText="1"/>
    </xf>
    <xf numFmtId="0" fontId="5" fillId="25" borderId="10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0" fillId="24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24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24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90" zoomScaleNormal="90" zoomScalePageLayoutView="0" workbookViewId="0" topLeftCell="A28">
      <selection activeCell="G7" sqref="G7"/>
    </sheetView>
  </sheetViews>
  <sheetFormatPr defaultColWidth="9.140625" defaultRowHeight="12.75"/>
  <cols>
    <col min="1" max="1" width="85.28125" style="2" customWidth="1"/>
    <col min="2" max="2" width="5.140625" style="2" customWidth="1"/>
    <col min="3" max="3" width="10.57421875" style="10" customWidth="1"/>
    <col min="4" max="4" width="7.140625" style="16" customWidth="1"/>
    <col min="5" max="5" width="10.57421875" style="16" customWidth="1"/>
    <col min="6" max="6" width="12.7109375" style="5" customWidth="1"/>
  </cols>
  <sheetData>
    <row r="1" spans="1:5" ht="12.75">
      <c r="A1" s="8" t="s">
        <v>39</v>
      </c>
      <c r="B1" s="8"/>
      <c r="D1" s="15"/>
      <c r="E1" s="15"/>
    </row>
    <row r="2" spans="1:6" ht="12.75">
      <c r="A2" s="8" t="s">
        <v>36</v>
      </c>
      <c r="B2" s="8"/>
      <c r="F2" s="7"/>
    </row>
    <row r="3" spans="1:5" ht="12.75">
      <c r="A3" s="8" t="s">
        <v>22</v>
      </c>
      <c r="B3" s="8"/>
      <c r="D3" s="15"/>
      <c r="E3" s="15"/>
    </row>
    <row r="4" spans="1:5" ht="12.75">
      <c r="A4" s="8" t="s">
        <v>13</v>
      </c>
      <c r="B4" s="8"/>
      <c r="D4" s="15"/>
      <c r="E4" s="15"/>
    </row>
    <row r="5" spans="1:5" ht="12.75">
      <c r="A5" s="8" t="s">
        <v>46</v>
      </c>
      <c r="B5" s="8"/>
      <c r="D5" s="15"/>
      <c r="E5" s="15"/>
    </row>
    <row r="6" spans="4:5" ht="15.75">
      <c r="D6" s="15"/>
      <c r="E6" s="15"/>
    </row>
    <row r="8" spans="1:6" ht="45" customHeight="1">
      <c r="A8" s="51" t="s">
        <v>47</v>
      </c>
      <c r="B8" s="51"/>
      <c r="C8" s="52"/>
      <c r="D8" s="52"/>
      <c r="E8" s="52"/>
      <c r="F8" s="52"/>
    </row>
    <row r="9" ht="15.75">
      <c r="F9" s="1" t="s">
        <v>2</v>
      </c>
    </row>
    <row r="11" spans="1:6" ht="12.75">
      <c r="A11" s="55" t="s">
        <v>9</v>
      </c>
      <c r="B11" s="55" t="s">
        <v>21</v>
      </c>
      <c r="C11" s="57" t="s">
        <v>15</v>
      </c>
      <c r="D11" s="59" t="s">
        <v>16</v>
      </c>
      <c r="E11" s="53" t="s">
        <v>3</v>
      </c>
      <c r="F11" s="54"/>
    </row>
    <row r="12" spans="1:6" ht="12.75">
      <c r="A12" s="56"/>
      <c r="B12" s="56"/>
      <c r="C12" s="58"/>
      <c r="D12" s="60"/>
      <c r="E12" s="29">
        <v>2017</v>
      </c>
      <c r="F12" s="29">
        <v>2018</v>
      </c>
    </row>
    <row r="13" spans="1:6" ht="15.75">
      <c r="A13" s="3" t="s">
        <v>10</v>
      </c>
      <c r="B13" s="3">
        <v>2</v>
      </c>
      <c r="C13" s="11" t="s">
        <v>17</v>
      </c>
      <c r="D13" s="17" t="s">
        <v>18</v>
      </c>
      <c r="E13" s="29">
        <v>5</v>
      </c>
      <c r="F13" s="29">
        <v>6</v>
      </c>
    </row>
    <row r="14" spans="1:6" ht="15.75">
      <c r="A14" s="4" t="s">
        <v>11</v>
      </c>
      <c r="B14" s="4"/>
      <c r="C14" s="11"/>
      <c r="D14" s="17"/>
      <c r="E14" s="41">
        <f>E17+E22+E28+E30+E15+E36+E39</f>
        <v>7184.9</v>
      </c>
      <c r="F14" s="41">
        <f>F17+F22+F28+F30+F15+F36+F39</f>
        <v>8327.5</v>
      </c>
    </row>
    <row r="15" spans="1:6" ht="26.25">
      <c r="A15" s="36" t="s">
        <v>40</v>
      </c>
      <c r="B15" s="31">
        <v>791</v>
      </c>
      <c r="C15" s="37" t="s">
        <v>42</v>
      </c>
      <c r="D15" s="29"/>
      <c r="E15" s="41">
        <v>3</v>
      </c>
      <c r="F15" s="41">
        <v>3</v>
      </c>
    </row>
    <row r="16" spans="1:6" s="30" customFormat="1" ht="15.75">
      <c r="A16" s="6" t="s">
        <v>0</v>
      </c>
      <c r="B16" s="31">
        <v>791</v>
      </c>
      <c r="C16" s="37" t="s">
        <v>41</v>
      </c>
      <c r="D16" s="17">
        <v>200</v>
      </c>
      <c r="E16" s="49">
        <v>3</v>
      </c>
      <c r="F16" s="49">
        <v>3</v>
      </c>
    </row>
    <row r="17" spans="1:6" ht="25.5">
      <c r="A17" s="32" t="s">
        <v>23</v>
      </c>
      <c r="B17" s="31">
        <v>791</v>
      </c>
      <c r="C17" s="12" t="s">
        <v>25</v>
      </c>
      <c r="D17" s="18"/>
      <c r="E17" s="43">
        <f>E18+E20</f>
        <v>2420.7</v>
      </c>
      <c r="F17" s="43">
        <f>F18+F20</f>
        <v>3326.4</v>
      </c>
    </row>
    <row r="18" spans="1:6" ht="25.5">
      <c r="A18" s="22" t="s">
        <v>24</v>
      </c>
      <c r="B18" s="4">
        <v>791</v>
      </c>
      <c r="C18" s="11" t="s">
        <v>26</v>
      </c>
      <c r="D18" s="17"/>
      <c r="E18" s="41">
        <v>250</v>
      </c>
      <c r="F18" s="41">
        <f>F19</f>
        <v>550</v>
      </c>
    </row>
    <row r="19" spans="1:6" ht="15.75">
      <c r="A19" s="6" t="s">
        <v>0</v>
      </c>
      <c r="B19" s="4">
        <v>791</v>
      </c>
      <c r="C19" s="11" t="s">
        <v>26</v>
      </c>
      <c r="D19" s="17">
        <v>200</v>
      </c>
      <c r="E19" s="41">
        <v>250</v>
      </c>
      <c r="F19" s="41">
        <v>550</v>
      </c>
    </row>
    <row r="20" spans="1:6" ht="25.5">
      <c r="A20" s="22" t="s">
        <v>24</v>
      </c>
      <c r="B20" s="4">
        <v>791</v>
      </c>
      <c r="C20" s="11" t="s">
        <v>27</v>
      </c>
      <c r="D20" s="17"/>
      <c r="E20" s="44">
        <f>E21</f>
        <v>2170.7</v>
      </c>
      <c r="F20" s="44">
        <f>F21</f>
        <v>2776.4</v>
      </c>
    </row>
    <row r="21" spans="1:6" ht="15.75">
      <c r="A21" s="6" t="s">
        <v>0</v>
      </c>
      <c r="B21" s="33">
        <v>791</v>
      </c>
      <c r="C21" s="13" t="s">
        <v>28</v>
      </c>
      <c r="D21" s="19">
        <v>200</v>
      </c>
      <c r="E21" s="44">
        <v>2170.7</v>
      </c>
      <c r="F21" s="44">
        <v>2776.4</v>
      </c>
    </row>
    <row r="22" spans="1:6" ht="25.5">
      <c r="A22" s="9" t="s">
        <v>29</v>
      </c>
      <c r="B22" s="31">
        <v>791</v>
      </c>
      <c r="C22" s="12" t="s">
        <v>30</v>
      </c>
      <c r="D22" s="18"/>
      <c r="E22" s="43">
        <f>E23+E25</f>
        <v>3574.7</v>
      </c>
      <c r="F22" s="43">
        <f>F23+F25</f>
        <v>3574.7</v>
      </c>
    </row>
    <row r="23" spans="1:6" ht="15.75">
      <c r="A23" s="6" t="s">
        <v>12</v>
      </c>
      <c r="B23" s="4">
        <v>791</v>
      </c>
      <c r="C23" s="11" t="s">
        <v>31</v>
      </c>
      <c r="D23" s="17"/>
      <c r="E23" s="41">
        <f>E24</f>
        <v>579.2</v>
      </c>
      <c r="F23" s="41">
        <f>F24</f>
        <v>579.2</v>
      </c>
    </row>
    <row r="24" spans="1:6" ht="38.25">
      <c r="A24" s="6" t="s">
        <v>7</v>
      </c>
      <c r="B24" s="4">
        <v>791</v>
      </c>
      <c r="C24" s="11" t="s">
        <v>31</v>
      </c>
      <c r="D24" s="17">
        <v>100</v>
      </c>
      <c r="E24" s="41">
        <v>579.2</v>
      </c>
      <c r="F24" s="41">
        <v>579.2</v>
      </c>
    </row>
    <row r="25" spans="1:6" ht="15.75">
      <c r="A25" s="6" t="s">
        <v>6</v>
      </c>
      <c r="B25" s="4">
        <v>791</v>
      </c>
      <c r="C25" s="11" t="s">
        <v>32</v>
      </c>
      <c r="D25" s="17"/>
      <c r="E25" s="41">
        <f>E26+E27</f>
        <v>2995.5</v>
      </c>
      <c r="F25" s="41">
        <f>F26+F27</f>
        <v>2995.5</v>
      </c>
    </row>
    <row r="26" spans="1:6" ht="38.25">
      <c r="A26" s="6" t="s">
        <v>7</v>
      </c>
      <c r="B26" s="4">
        <v>791</v>
      </c>
      <c r="C26" s="11" t="s">
        <v>32</v>
      </c>
      <c r="D26" s="17">
        <v>100</v>
      </c>
      <c r="E26" s="41">
        <v>2490</v>
      </c>
      <c r="F26" s="41">
        <v>2490</v>
      </c>
    </row>
    <row r="27" spans="1:6" ht="15.75">
      <c r="A27" s="6" t="s">
        <v>0</v>
      </c>
      <c r="B27" s="4">
        <v>791</v>
      </c>
      <c r="C27" s="11" t="s">
        <v>32</v>
      </c>
      <c r="D27" s="17">
        <v>200</v>
      </c>
      <c r="E27" s="41">
        <v>505.5</v>
      </c>
      <c r="F27" s="41">
        <v>505.5</v>
      </c>
    </row>
    <row r="28" spans="1:6" ht="25.5">
      <c r="A28" s="34" t="s">
        <v>33</v>
      </c>
      <c r="B28" s="31">
        <v>791</v>
      </c>
      <c r="C28" s="12" t="s">
        <v>34</v>
      </c>
      <c r="D28" s="18"/>
      <c r="E28" s="43">
        <f>E29</f>
        <v>2</v>
      </c>
      <c r="F28" s="43">
        <f>F29</f>
        <v>2</v>
      </c>
    </row>
    <row r="29" spans="1:6" ht="15.75">
      <c r="A29" s="6" t="s">
        <v>0</v>
      </c>
      <c r="B29" s="4">
        <v>791</v>
      </c>
      <c r="C29" s="13" t="s">
        <v>35</v>
      </c>
      <c r="D29" s="19">
        <v>200</v>
      </c>
      <c r="E29" s="44">
        <v>2</v>
      </c>
      <c r="F29" s="44">
        <v>2</v>
      </c>
    </row>
    <row r="30" spans="1:6" ht="15.75">
      <c r="A30" s="21" t="s">
        <v>5</v>
      </c>
      <c r="B30" s="31">
        <v>791</v>
      </c>
      <c r="C30" s="14" t="s">
        <v>14</v>
      </c>
      <c r="D30" s="20"/>
      <c r="E30" s="45">
        <f>E34+E31</f>
        <v>5</v>
      </c>
      <c r="F30" s="45">
        <f>F34+F31</f>
        <v>5</v>
      </c>
    </row>
    <row r="31" spans="1:6" ht="15.75">
      <c r="A31" s="38" t="s">
        <v>43</v>
      </c>
      <c r="B31" s="4">
        <v>791</v>
      </c>
      <c r="C31" s="48" t="s">
        <v>44</v>
      </c>
      <c r="D31" s="40"/>
      <c r="E31" s="45">
        <f>SUM(E32:E33)</f>
        <v>0</v>
      </c>
      <c r="F31" s="45">
        <f>SUM(F32:F33)</f>
        <v>0</v>
      </c>
    </row>
    <row r="32" spans="1:6" ht="38.25">
      <c r="A32" s="36" t="s">
        <v>7</v>
      </c>
      <c r="B32" s="4">
        <v>791</v>
      </c>
      <c r="C32" s="48" t="s">
        <v>44</v>
      </c>
      <c r="D32" s="39" t="s">
        <v>45</v>
      </c>
      <c r="E32" s="45"/>
      <c r="F32" s="45"/>
    </row>
    <row r="33" spans="1:6" ht="15.75">
      <c r="A33" s="6" t="s">
        <v>0</v>
      </c>
      <c r="B33" s="4">
        <v>791</v>
      </c>
      <c r="C33" s="48" t="s">
        <v>44</v>
      </c>
      <c r="D33" s="40">
        <v>200</v>
      </c>
      <c r="E33" s="45"/>
      <c r="F33" s="45"/>
    </row>
    <row r="34" spans="1:6" ht="15.75">
      <c r="A34" s="6" t="s">
        <v>1</v>
      </c>
      <c r="B34" s="4">
        <v>791</v>
      </c>
      <c r="C34" s="11">
        <v>9900750</v>
      </c>
      <c r="D34" s="17"/>
      <c r="E34" s="41">
        <f>E35</f>
        <v>5</v>
      </c>
      <c r="F34" s="41">
        <f>F35</f>
        <v>5</v>
      </c>
    </row>
    <row r="35" spans="1:6" ht="15.75">
      <c r="A35" s="6" t="s">
        <v>8</v>
      </c>
      <c r="B35" s="4">
        <v>791</v>
      </c>
      <c r="C35" s="11">
        <v>9900750</v>
      </c>
      <c r="D35" s="17">
        <v>800</v>
      </c>
      <c r="E35" s="41">
        <v>5</v>
      </c>
      <c r="F35" s="41">
        <v>5</v>
      </c>
    </row>
    <row r="36" spans="1:6" ht="15.75">
      <c r="A36" s="38" t="s">
        <v>43</v>
      </c>
      <c r="B36" s="4">
        <v>791</v>
      </c>
      <c r="C36" s="48" t="s">
        <v>44</v>
      </c>
      <c r="D36" s="40"/>
      <c r="E36" s="41">
        <f>SUM(E37:E38)</f>
        <v>1000</v>
      </c>
      <c r="F36" s="41">
        <v>1000</v>
      </c>
    </row>
    <row r="37" spans="1:6" ht="38.25">
      <c r="A37" s="36" t="s">
        <v>7</v>
      </c>
      <c r="B37" s="4">
        <v>791</v>
      </c>
      <c r="C37" s="48" t="s">
        <v>44</v>
      </c>
      <c r="D37" s="39" t="s">
        <v>45</v>
      </c>
      <c r="E37" s="41">
        <v>872</v>
      </c>
      <c r="F37" s="41">
        <v>872</v>
      </c>
    </row>
    <row r="38" spans="1:6" ht="15.75">
      <c r="A38" s="6" t="s">
        <v>0</v>
      </c>
      <c r="B38" s="4">
        <v>791</v>
      </c>
      <c r="C38" s="48" t="s">
        <v>44</v>
      </c>
      <c r="D38" s="40">
        <v>200</v>
      </c>
      <c r="E38" s="41">
        <v>128</v>
      </c>
      <c r="F38" s="41">
        <v>128</v>
      </c>
    </row>
    <row r="39" spans="1:6" ht="15.75">
      <c r="A39" s="35" t="s">
        <v>19</v>
      </c>
      <c r="B39" s="4">
        <v>791</v>
      </c>
      <c r="C39" s="24" t="s">
        <v>20</v>
      </c>
      <c r="D39" s="25"/>
      <c r="E39" s="50">
        <v>179.5</v>
      </c>
      <c r="F39" s="50">
        <v>416.4</v>
      </c>
    </row>
    <row r="40" spans="1:6" ht="15.75">
      <c r="A40" s="35" t="s">
        <v>19</v>
      </c>
      <c r="B40" s="4">
        <v>791</v>
      </c>
      <c r="C40" s="24" t="s">
        <v>20</v>
      </c>
      <c r="D40" s="23">
        <v>999</v>
      </c>
      <c r="E40" s="50">
        <v>179.5</v>
      </c>
      <c r="F40" s="50">
        <v>416.4</v>
      </c>
    </row>
  </sheetData>
  <sheetProtection/>
  <mergeCells count="6">
    <mergeCell ref="A8:F8"/>
    <mergeCell ref="E11:F11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J38"/>
  <sheetViews>
    <sheetView view="pageBreakPreview" zoomScaleNormal="75" zoomScaleSheetLayoutView="100" zoomScalePageLayoutView="0" workbookViewId="0" topLeftCell="E1">
      <selection activeCell="F5" sqref="F5"/>
    </sheetView>
  </sheetViews>
  <sheetFormatPr defaultColWidth="9.140625" defaultRowHeight="12.75"/>
  <cols>
    <col min="6" max="6" width="85.28125" style="2" customWidth="1"/>
    <col min="7" max="7" width="4.57421875" style="2" bestFit="1" customWidth="1"/>
    <col min="8" max="8" width="10.57421875" style="10" customWidth="1"/>
    <col min="9" max="9" width="7.140625" style="16" customWidth="1"/>
    <col min="10" max="10" width="15.00390625" style="5" customWidth="1"/>
  </cols>
  <sheetData>
    <row r="1" spans="6:9" ht="12.75">
      <c r="F1" s="8" t="s">
        <v>38</v>
      </c>
      <c r="G1" s="8"/>
      <c r="I1" s="15"/>
    </row>
    <row r="2" spans="6:10" ht="12.75">
      <c r="F2" s="8" t="s">
        <v>36</v>
      </c>
      <c r="G2" s="8"/>
      <c r="J2" s="7"/>
    </row>
    <row r="3" spans="6:9" ht="12.75">
      <c r="F3" s="8" t="s">
        <v>22</v>
      </c>
      <c r="G3" s="8"/>
      <c r="I3" s="15"/>
    </row>
    <row r="4" spans="6:9" ht="12.75">
      <c r="F4" s="8" t="s">
        <v>13</v>
      </c>
      <c r="G4" s="8"/>
      <c r="I4" s="15"/>
    </row>
    <row r="5" spans="6:9" ht="12.75">
      <c r="F5" s="8" t="s">
        <v>49</v>
      </c>
      <c r="G5" s="8"/>
      <c r="I5" s="15"/>
    </row>
    <row r="6" ht="15.75">
      <c r="I6" s="15"/>
    </row>
    <row r="8" spans="6:10" ht="45" customHeight="1">
      <c r="F8" s="51" t="s">
        <v>48</v>
      </c>
      <c r="G8" s="51"/>
      <c r="H8" s="52"/>
      <c r="I8" s="52"/>
      <c r="J8" s="52"/>
    </row>
    <row r="9" ht="15.75">
      <c r="J9" s="1" t="s">
        <v>2</v>
      </c>
    </row>
    <row r="11" spans="6:10" ht="15.75">
      <c r="F11" s="3" t="s">
        <v>9</v>
      </c>
      <c r="G11" s="3" t="s">
        <v>21</v>
      </c>
      <c r="H11" s="11" t="s">
        <v>15</v>
      </c>
      <c r="I11" s="17" t="s">
        <v>16</v>
      </c>
      <c r="J11" s="29" t="s">
        <v>3</v>
      </c>
    </row>
    <row r="12" spans="6:10" ht="15.75">
      <c r="F12" s="3" t="s">
        <v>10</v>
      </c>
      <c r="G12" s="3">
        <v>2</v>
      </c>
      <c r="H12" s="11" t="s">
        <v>17</v>
      </c>
      <c r="I12" s="17" t="s">
        <v>18</v>
      </c>
      <c r="J12" s="29" t="s">
        <v>4</v>
      </c>
    </row>
    <row r="13" spans="6:10" ht="15.75">
      <c r="F13" s="4" t="s">
        <v>11</v>
      </c>
      <c r="G13" s="4"/>
      <c r="H13" s="11"/>
      <c r="I13" s="17"/>
      <c r="J13" s="41">
        <f>J17+J22+J28+J30+J15</f>
        <v>7284.7</v>
      </c>
    </row>
    <row r="14" spans="6:10" s="30" customFormat="1" ht="31.5">
      <c r="F14" s="26" t="s">
        <v>37</v>
      </c>
      <c r="G14" s="27">
        <v>791</v>
      </c>
      <c r="H14" s="28"/>
      <c r="I14" s="29"/>
      <c r="J14" s="42"/>
    </row>
    <row r="15" spans="6:10" s="30" customFormat="1" ht="26.25">
      <c r="F15" s="36" t="s">
        <v>40</v>
      </c>
      <c r="G15" s="31">
        <v>791</v>
      </c>
      <c r="H15" s="37" t="s">
        <v>42</v>
      </c>
      <c r="I15" s="29"/>
      <c r="J15" s="49">
        <v>3</v>
      </c>
    </row>
    <row r="16" spans="6:10" s="30" customFormat="1" ht="15.75">
      <c r="F16" s="6" t="s">
        <v>0</v>
      </c>
      <c r="G16" s="31">
        <v>791</v>
      </c>
      <c r="H16" s="37" t="s">
        <v>41</v>
      </c>
      <c r="I16" s="17">
        <v>200</v>
      </c>
      <c r="J16" s="49">
        <v>3</v>
      </c>
    </row>
    <row r="17" spans="6:10" ht="25.5">
      <c r="F17" s="32" t="s">
        <v>23</v>
      </c>
      <c r="G17" s="31">
        <v>791</v>
      </c>
      <c r="H17" s="12" t="s">
        <v>25</v>
      </c>
      <c r="I17" s="18"/>
      <c r="J17" s="43">
        <f>J18+J20</f>
        <v>2600</v>
      </c>
    </row>
    <row r="18" spans="6:10" ht="25.5">
      <c r="F18" s="22" t="s">
        <v>24</v>
      </c>
      <c r="G18" s="4">
        <v>791</v>
      </c>
      <c r="H18" s="11" t="s">
        <v>26</v>
      </c>
      <c r="I18" s="17"/>
      <c r="J18" s="41">
        <v>350</v>
      </c>
    </row>
    <row r="19" spans="6:10" ht="15.75">
      <c r="F19" s="6" t="s">
        <v>0</v>
      </c>
      <c r="G19" s="4">
        <v>791</v>
      </c>
      <c r="H19" s="11" t="s">
        <v>26</v>
      </c>
      <c r="I19" s="17">
        <v>200</v>
      </c>
      <c r="J19" s="41">
        <v>350</v>
      </c>
    </row>
    <row r="20" spans="6:10" ht="25.5">
      <c r="F20" s="22" t="s">
        <v>24</v>
      </c>
      <c r="G20" s="4">
        <v>791</v>
      </c>
      <c r="H20" s="11" t="s">
        <v>27</v>
      </c>
      <c r="I20" s="17"/>
      <c r="J20" s="44">
        <f>J21</f>
        <v>2250</v>
      </c>
    </row>
    <row r="21" spans="6:10" ht="15.75">
      <c r="F21" s="6" t="s">
        <v>0</v>
      </c>
      <c r="G21" s="33">
        <v>791</v>
      </c>
      <c r="H21" s="13" t="s">
        <v>28</v>
      </c>
      <c r="I21" s="19">
        <v>200</v>
      </c>
      <c r="J21" s="44">
        <v>2250</v>
      </c>
    </row>
    <row r="22" spans="6:10" ht="25.5">
      <c r="F22" s="9" t="s">
        <v>29</v>
      </c>
      <c r="G22" s="31">
        <v>791</v>
      </c>
      <c r="H22" s="12" t="s">
        <v>30</v>
      </c>
      <c r="I22" s="18"/>
      <c r="J22" s="43">
        <f>J23+J25</f>
        <v>3574.7</v>
      </c>
    </row>
    <row r="23" spans="6:10" ht="15.75">
      <c r="F23" s="6" t="s">
        <v>12</v>
      </c>
      <c r="G23" s="4">
        <v>791</v>
      </c>
      <c r="H23" s="11" t="s">
        <v>31</v>
      </c>
      <c r="I23" s="17"/>
      <c r="J23" s="41">
        <f>J24</f>
        <v>579.2</v>
      </c>
    </row>
    <row r="24" spans="6:10" ht="38.25">
      <c r="F24" s="6" t="s">
        <v>7</v>
      </c>
      <c r="G24" s="4">
        <v>791</v>
      </c>
      <c r="H24" s="11" t="s">
        <v>31</v>
      </c>
      <c r="I24" s="17">
        <v>100</v>
      </c>
      <c r="J24" s="41">
        <v>579.2</v>
      </c>
    </row>
    <row r="25" spans="6:10" ht="15.75">
      <c r="F25" s="6" t="s">
        <v>6</v>
      </c>
      <c r="G25" s="4">
        <v>791</v>
      </c>
      <c r="H25" s="11" t="s">
        <v>32</v>
      </c>
      <c r="I25" s="17"/>
      <c r="J25" s="41">
        <f>J26+J27</f>
        <v>2995.5</v>
      </c>
    </row>
    <row r="26" spans="6:10" ht="38.25">
      <c r="F26" s="6" t="s">
        <v>7</v>
      </c>
      <c r="G26" s="4">
        <v>791</v>
      </c>
      <c r="H26" s="11" t="s">
        <v>32</v>
      </c>
      <c r="I26" s="17">
        <v>100</v>
      </c>
      <c r="J26" s="41">
        <v>2490</v>
      </c>
    </row>
    <row r="27" spans="6:10" ht="15.75">
      <c r="F27" s="6" t="s">
        <v>0</v>
      </c>
      <c r="G27" s="4">
        <v>791</v>
      </c>
      <c r="H27" s="11" t="s">
        <v>32</v>
      </c>
      <c r="I27" s="17">
        <v>200</v>
      </c>
      <c r="J27" s="41">
        <v>505.5</v>
      </c>
    </row>
    <row r="28" spans="6:10" ht="25.5">
      <c r="F28" s="34" t="s">
        <v>33</v>
      </c>
      <c r="G28" s="31">
        <v>791</v>
      </c>
      <c r="H28" s="12" t="s">
        <v>34</v>
      </c>
      <c r="I28" s="18"/>
      <c r="J28" s="43">
        <f>J29</f>
        <v>2</v>
      </c>
    </row>
    <row r="29" spans="6:10" ht="15.75">
      <c r="F29" s="6" t="s">
        <v>0</v>
      </c>
      <c r="G29" s="4">
        <v>791</v>
      </c>
      <c r="H29" s="13" t="s">
        <v>35</v>
      </c>
      <c r="I29" s="19">
        <v>200</v>
      </c>
      <c r="J29" s="44">
        <v>2</v>
      </c>
    </row>
    <row r="30" spans="6:10" ht="15.75">
      <c r="F30" s="21" t="s">
        <v>5</v>
      </c>
      <c r="G30" s="31">
        <v>791</v>
      </c>
      <c r="H30" s="14" t="s">
        <v>14</v>
      </c>
      <c r="I30" s="20"/>
      <c r="J30" s="45">
        <f>J34+J36+J31</f>
        <v>1105</v>
      </c>
    </row>
    <row r="31" spans="6:10" ht="15.75">
      <c r="F31" s="38" t="s">
        <v>43</v>
      </c>
      <c r="G31" s="4">
        <v>791</v>
      </c>
      <c r="H31" s="48" t="s">
        <v>44</v>
      </c>
      <c r="I31" s="40"/>
      <c r="J31" s="47">
        <f>SUM(J32:J33)</f>
        <v>0</v>
      </c>
    </row>
    <row r="32" spans="6:10" ht="38.25">
      <c r="F32" s="36" t="s">
        <v>7</v>
      </c>
      <c r="G32" s="4">
        <v>791</v>
      </c>
      <c r="H32" s="48" t="s">
        <v>44</v>
      </c>
      <c r="I32" s="39" t="s">
        <v>45</v>
      </c>
      <c r="J32" s="47"/>
    </row>
    <row r="33" spans="6:10" ht="15.75">
      <c r="F33" s="6" t="s">
        <v>0</v>
      </c>
      <c r="G33" s="4">
        <v>791</v>
      </c>
      <c r="H33" s="48" t="s">
        <v>44</v>
      </c>
      <c r="I33" s="40">
        <v>200</v>
      </c>
      <c r="J33" s="46"/>
    </row>
    <row r="34" spans="6:10" ht="15.75">
      <c r="F34" s="6" t="s">
        <v>1</v>
      </c>
      <c r="G34" s="4">
        <v>791</v>
      </c>
      <c r="H34" s="11">
        <v>9900750</v>
      </c>
      <c r="I34" s="17"/>
      <c r="J34" s="41">
        <f>J35</f>
        <v>5</v>
      </c>
    </row>
    <row r="35" spans="6:10" ht="15.75">
      <c r="F35" s="6" t="s">
        <v>8</v>
      </c>
      <c r="G35" s="4">
        <v>791</v>
      </c>
      <c r="H35" s="11">
        <v>9900750</v>
      </c>
      <c r="I35" s="17">
        <v>800</v>
      </c>
      <c r="J35" s="41">
        <v>5</v>
      </c>
    </row>
    <row r="36" spans="6:10" ht="15.75">
      <c r="F36" s="38" t="s">
        <v>43</v>
      </c>
      <c r="G36" s="4">
        <v>791</v>
      </c>
      <c r="H36" s="48" t="s">
        <v>44</v>
      </c>
      <c r="I36" s="40"/>
      <c r="J36" s="41">
        <v>1100</v>
      </c>
    </row>
    <row r="37" spans="6:10" ht="38.25">
      <c r="F37" s="36" t="s">
        <v>7</v>
      </c>
      <c r="G37" s="4">
        <v>791</v>
      </c>
      <c r="H37" s="48" t="s">
        <v>44</v>
      </c>
      <c r="I37" s="39" t="s">
        <v>45</v>
      </c>
      <c r="J37" s="41">
        <v>872</v>
      </c>
    </row>
    <row r="38" spans="6:10" ht="15.75">
      <c r="F38" s="6" t="s">
        <v>0</v>
      </c>
      <c r="G38" s="4">
        <v>791</v>
      </c>
      <c r="H38" s="48" t="s">
        <v>44</v>
      </c>
      <c r="I38" s="40">
        <v>200</v>
      </c>
      <c r="J38" s="41">
        <v>228</v>
      </c>
    </row>
  </sheetData>
  <sheetProtection/>
  <mergeCells count="1">
    <mergeCell ref="F8:J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2015-11-30T04:29:06Z</cp:lastPrinted>
  <dcterms:created xsi:type="dcterms:W3CDTF">2013-10-28T05:18:41Z</dcterms:created>
  <dcterms:modified xsi:type="dcterms:W3CDTF">2015-11-30T04:29:16Z</dcterms:modified>
  <cp:category/>
  <cp:version/>
  <cp:contentType/>
  <cp:contentStatus/>
</cp:coreProperties>
</file>