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<sst xmlns="http://schemas.openxmlformats.org/spreadsheetml/2006/main" count="110" uniqueCount="102">
  <si>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</si>
  <si>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</si>
  <si>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</si>
  <si>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</si>
  <si>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</si>
  <si>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</si>
  <si>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</si>
  <si>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</si>
  <si>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</si>
  <si>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</si>
  <si>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</si>
  <si>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жения, расположенным в границах поселений</t>
  </si>
  <si>
    <t>Доходы, получаемые в виде арендной платы за</t>
  </si>
  <si>
    <t>на которые не разграничена и которые расположены</t>
  </si>
  <si>
    <t>в границах поселений, а также средства о продажи</t>
  </si>
  <si>
    <t>права на заключение договоров аренды указанных</t>
  </si>
  <si>
    <t>земельных участков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</si>
  <si>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</si>
  <si>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</si>
  <si>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</si>
  <si>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</si>
  <si>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земельные участки, государственная собственность</t>
  </si>
  <si>
    <t>Безвозмездные поступления</t>
  </si>
  <si>
    <t>2 00 00000 00 0000 000</t>
  </si>
  <si>
    <t>Налоговые и неналоговые доходы всего</t>
  </si>
  <si>
    <t>Доходы от использования имущества,</t>
  </si>
  <si>
    <t>Единый сельскохозяйственный налог</t>
  </si>
  <si>
    <t>Налоги на совокупный доход</t>
  </si>
  <si>
    <t>ленным в соответствии с подпунктом 2 пункта 1</t>
  </si>
  <si>
    <t>1 05 03010 01 0000 110</t>
  </si>
  <si>
    <t>1 11 05013 10 0000 120</t>
  </si>
  <si>
    <t>поселений</t>
  </si>
  <si>
    <t xml:space="preserve">Доходы от продажи материальных и </t>
  </si>
  <si>
    <t>нематериальных активов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</si>
  <si>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</si>
  <si>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</si>
  <si>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</si>
  <si>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</si>
  <si>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</si>
  <si>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</si>
  <si>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</si>
  <si>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</si>
  <si>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</si>
  <si>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>полученных от олсуществления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</si>
  <si>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</si>
  <si>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</si>
  <si>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нотариусов.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</si>
  <si>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</si>
  <si>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</si>
  <si>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</si>
  <si>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</si>
  <si>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</si>
  <si>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</si>
  <si>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</si>
  <si>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</si>
  <si>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1 01 02040 01 0000 110</t>
  </si>
  <si>
    <t>Налог на доходы физических лиц в виде фиксиро</t>
  </si>
  <si>
    <t>ванных авансовых поатежей с доходов, полученных</t>
  </si>
  <si>
    <t>физическими лицами, являющимися иностранными</t>
  </si>
  <si>
    <t>гражданами, осуществляющими трудовую</t>
  </si>
  <si>
    <t xml:space="preserve">деятельность по найму у физических лиц на </t>
  </si>
  <si>
    <t>основании патента в соответствии со статьей 227.1</t>
  </si>
  <si>
    <t>Чекмагушевский сельсовет муниципального</t>
  </si>
  <si>
    <t>,</t>
  </si>
  <si>
    <t xml:space="preserve"> Приложение № 2</t>
  </si>
  <si>
    <t>1 11 05075 10 0000 120</t>
  </si>
  <si>
    <t xml:space="preserve">Доходы от сдачи в аренду имущества, </t>
  </si>
  <si>
    <t xml:space="preserve"> составляющего казну поселений </t>
  </si>
  <si>
    <t>(за исключением земельных участков)</t>
  </si>
  <si>
    <t>Прочие неналоговые доходы</t>
  </si>
  <si>
    <t>1 17 05050 10 0000 180</t>
  </si>
  <si>
    <t>Прочие неналоговые доходы бюджетов поселений</t>
  </si>
  <si>
    <t xml:space="preserve">Прочие межбюджетные трансферты </t>
  </si>
  <si>
    <t>передаваемые бюджетам поселений</t>
  </si>
  <si>
    <t>(в рублях)</t>
  </si>
  <si>
    <t>Наименование кода группы,подгруппы,статьи,подстатьи,элемента,подвида доходов,статьи (подстатьи)классификации операций сектора государственного управления,относящихся к доходов бюджетов</t>
  </si>
  <si>
    <t>Ксоовое исполнение</t>
  </si>
  <si>
    <t>Код бюджетной классификации Российской Федерации</t>
  </si>
  <si>
    <t>ДОХОДЫ, ВСЕГО</t>
  </si>
  <si>
    <t>2 02 09054 10 7301 151</t>
  </si>
  <si>
    <t>2 02 04999 10 7503 151</t>
  </si>
  <si>
    <t>1 09 04053 10 2000 110</t>
  </si>
  <si>
    <t>Земельный налог,мобилизуемый на территориях</t>
  </si>
  <si>
    <t>1 14 02052 10 0000 410</t>
  </si>
  <si>
    <t>Доходы от реализации имущества,находящегося в оперативном управлении учреждений,находящихся в ведении органов управления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</si>
  <si>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</si>
  <si>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</si>
  <si>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1 06 06033 10 0000 110</t>
  </si>
  <si>
    <t>1 06 06043 10 0000 110</t>
  </si>
  <si>
    <t>1 16 180550 10 0000 140</t>
  </si>
  <si>
    <t>Денежные взыскания (штрафы) за нарушение бюджетного законодательства (в части бюджетов сельских поселений)</t>
  </si>
  <si>
    <t>2 02 02999 10 7105 151</t>
  </si>
  <si>
    <t>Прочие субсидии</t>
  </si>
  <si>
    <t xml:space="preserve"> бюджетам сельских поселений</t>
  </si>
  <si>
    <t>2 02 02999 10 7113 151</t>
  </si>
  <si>
    <t>Прочие субсидии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</si>
  <si>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</si>
  <si>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2 07 05030 10 6200 180</t>
  </si>
  <si>
    <t xml:space="preserve">Прочие безвозмездные поступления в бюджеты сельских поселений </t>
  </si>
  <si>
    <t>2 07 05030 10 6300 180</t>
  </si>
  <si>
    <t>Доходы бюджета сельского поселения Чекмагушевский сельсовет муниципального района Чекмагушевский район Республики Башкортостан за  2016 год по кодам видов доходов,подвидов доходов,классификации операций сектора государственного управления,относящихся к доходам бюджета</t>
  </si>
  <si>
    <t>от  28 апреля 2017 года №122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</si>
</sst>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14" xfId="0" applyFont="1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1" xfId="0" applyFont="1" applyBorder="1" applyAlignment="1">
      <alignment/>
    </xf>
    <xf numFmtId="49" fontId="1" fillId="0" borderId="15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2" fontId="1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2.625" style="0" customWidth="1"/>
    <col min="7" max="7" width="13.1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94" t="s">
        <v>62</v>
      </c>
      <c r="E5" s="94"/>
      <c r="F5" s="94"/>
      <c r="G5" s="94"/>
    </row>
    <row r="6" ht="12.75">
      <c r="D6" t="s">
        <v>1</v>
      </c>
    </row>
    <row r="7" ht="12.75">
      <c r="D7" t="s">
        <v>2</v>
      </c>
    </row>
    <row r="8" ht="12.75">
      <c r="D8" t="s">
        <v>101</v>
      </c>
    </row>
    <row r="15" spans="1:7" ht="51.75" customHeight="1">
      <c r="A15" s="98" t="s">
        <v>100</v>
      </c>
      <c r="B15" s="98"/>
      <c r="C15" s="98"/>
      <c r="D15" s="98"/>
      <c r="E15" s="98"/>
      <c r="F15" s="98"/>
      <c r="G15" s="98"/>
    </row>
    <row r="16" spans="1:7" ht="12.75">
      <c r="A16" s="99"/>
      <c r="B16" s="99"/>
      <c r="C16" s="99"/>
      <c r="D16" s="99"/>
      <c r="E16" s="99"/>
      <c r="F16" s="99"/>
      <c r="G16" s="99"/>
    </row>
    <row r="17" spans="1:7" ht="12.75">
      <c r="A17" s="99"/>
      <c r="B17" s="99"/>
      <c r="C17" s="99"/>
      <c r="D17" s="99"/>
      <c r="E17" s="99"/>
      <c r="F17" s="99"/>
      <c r="G17" s="99"/>
    </row>
    <row r="18" ht="12.75">
      <c r="G18" t="s">
        <v>74</v>
      </c>
    </row>
    <row r="19" spans="1:7" ht="63.75" customHeight="1">
      <c r="A19" s="59" t="s">
        <v>77</v>
      </c>
      <c r="B19" s="95" t="s">
        <v>75</v>
      </c>
      <c r="C19" s="96"/>
      <c r="D19" s="96"/>
      <c r="E19" s="96"/>
      <c r="F19" s="97"/>
      <c r="G19" s="60" t="s">
        <v>76</v>
      </c>
    </row>
    <row r="20" spans="1:7" ht="12.75">
      <c r="A20" s="2"/>
      <c r="B20" s="2"/>
      <c r="C20" s="4"/>
      <c r="D20" s="4"/>
      <c r="E20" s="4"/>
      <c r="F20" s="3"/>
      <c r="G20" s="5"/>
    </row>
    <row r="21" spans="1:7" ht="17.25" customHeight="1">
      <c r="A21" s="2"/>
      <c r="B21" s="61" t="s">
        <v>78</v>
      </c>
      <c r="C21" s="43"/>
      <c r="D21" s="4"/>
      <c r="E21" s="4"/>
      <c r="F21" s="3"/>
      <c r="G21" s="63">
        <f>G22+G96</f>
        <v>38828925.29</v>
      </c>
    </row>
    <row r="22" spans="1:7" ht="12.75">
      <c r="A22" s="6" t="s">
        <v>3</v>
      </c>
      <c r="B22" s="109" t="s">
        <v>24</v>
      </c>
      <c r="C22" s="110"/>
      <c r="D22" s="110"/>
      <c r="E22" s="110"/>
      <c r="F22" s="111"/>
      <c r="G22" s="64">
        <f>G23+G50+G52+G70+G92</f>
        <v>6569459.3</v>
      </c>
    </row>
    <row r="23" spans="1:7" ht="12.75">
      <c r="A23" s="62"/>
      <c r="B23" s="6" t="s">
        <v>17</v>
      </c>
      <c r="C23" s="8"/>
      <c r="D23" s="8"/>
      <c r="E23" s="8"/>
      <c r="F23" s="8"/>
      <c r="G23" s="64">
        <f>G26+G34+G40</f>
        <v>1879744.92</v>
      </c>
    </row>
    <row r="24" spans="1:7" ht="12.75" customHeight="1">
      <c r="A24" s="121" t="s">
        <v>34</v>
      </c>
      <c r="B24" s="122" t="s">
        <v>36</v>
      </c>
      <c r="C24" s="123"/>
      <c r="D24" s="123"/>
      <c r="E24" s="123"/>
      <c r="F24" s="124"/>
      <c r="G24" s="66"/>
    </row>
    <row r="25" spans="1:7" ht="13.5" customHeight="1">
      <c r="A25" s="121"/>
      <c r="B25" s="115" t="s">
        <v>37</v>
      </c>
      <c r="C25" s="116"/>
      <c r="D25" s="116"/>
      <c r="E25" s="116"/>
      <c r="F25" s="117"/>
      <c r="G25" s="66"/>
    </row>
    <row r="26" spans="1:7" ht="12.75">
      <c r="A26" s="9"/>
      <c r="B26" s="115" t="s">
        <v>38</v>
      </c>
      <c r="C26" s="116"/>
      <c r="D26" s="116"/>
      <c r="E26" s="116"/>
      <c r="F26" s="117"/>
      <c r="G26" s="67">
        <v>1856855.68</v>
      </c>
    </row>
    <row r="27" spans="1:7" ht="12.75">
      <c r="A27" s="9"/>
      <c r="B27" s="115" t="s">
        <v>39</v>
      </c>
      <c r="C27" s="116"/>
      <c r="D27" s="116"/>
      <c r="E27" s="116"/>
      <c r="F27" s="117"/>
      <c r="G27" s="68"/>
    </row>
    <row r="28" spans="1:7" ht="12.75">
      <c r="A28" s="9"/>
      <c r="B28" s="115" t="s">
        <v>40</v>
      </c>
      <c r="C28" s="116"/>
      <c r="D28" s="116"/>
      <c r="E28" s="116"/>
      <c r="F28" s="117"/>
      <c r="G28" s="68"/>
    </row>
    <row r="29" spans="1:7" ht="12.75">
      <c r="A29" s="9"/>
      <c r="B29" s="118" t="s">
        <v>41</v>
      </c>
      <c r="C29" s="119"/>
      <c r="D29" s="119"/>
      <c r="E29" s="119"/>
      <c r="F29" s="120"/>
      <c r="G29" s="68"/>
    </row>
    <row r="30" spans="1:8" ht="12.75">
      <c r="A30" s="10" t="s">
        <v>35</v>
      </c>
      <c r="B30" s="122" t="s">
        <v>42</v>
      </c>
      <c r="C30" s="123"/>
      <c r="D30" s="123"/>
      <c r="E30" s="123"/>
      <c r="F30" s="124"/>
      <c r="G30" s="69"/>
      <c r="H30" s="49"/>
    </row>
    <row r="31" spans="1:7" ht="12.75">
      <c r="A31" s="9"/>
      <c r="B31" s="115" t="s">
        <v>43</v>
      </c>
      <c r="C31" s="116"/>
      <c r="D31" s="116"/>
      <c r="E31" s="116"/>
      <c r="F31" s="117"/>
      <c r="G31" s="70"/>
    </row>
    <row r="32" spans="1:7" ht="12.75">
      <c r="A32" s="9"/>
      <c r="B32" s="115" t="s">
        <v>44</v>
      </c>
      <c r="C32" s="116"/>
      <c r="D32" s="116"/>
      <c r="E32" s="116"/>
      <c r="F32" s="117"/>
      <c r="G32" s="70"/>
    </row>
    <row r="33" spans="1:7" ht="12.75">
      <c r="A33" s="9"/>
      <c r="B33" s="115" t="s">
        <v>45</v>
      </c>
      <c r="C33" s="116"/>
      <c r="D33" s="116"/>
      <c r="E33" s="116"/>
      <c r="F33" s="117"/>
      <c r="G33" s="70"/>
    </row>
    <row r="34" spans="1:7" ht="12.75">
      <c r="A34" s="9"/>
      <c r="B34" s="115" t="s">
        <v>46</v>
      </c>
      <c r="C34" s="116"/>
      <c r="D34" s="116"/>
      <c r="E34" s="116"/>
      <c r="F34" s="117"/>
      <c r="G34" s="57">
        <v>6707.9</v>
      </c>
    </row>
    <row r="35" spans="1:7" ht="12.75">
      <c r="A35" s="9"/>
      <c r="B35" s="115" t="s">
        <v>47</v>
      </c>
      <c r="C35" s="116"/>
      <c r="D35" s="116"/>
      <c r="E35" s="116"/>
      <c r="F35" s="117"/>
      <c r="G35" s="70"/>
    </row>
    <row r="36" spans="1:7" ht="12.75">
      <c r="A36" s="9"/>
      <c r="B36" s="115" t="s">
        <v>48</v>
      </c>
      <c r="C36" s="116"/>
      <c r="D36" s="116"/>
      <c r="E36" s="116"/>
      <c r="F36" s="117"/>
      <c r="G36" s="70"/>
    </row>
    <row r="37" spans="1:7" ht="12.75">
      <c r="A37" s="9"/>
      <c r="B37" s="54" t="s">
        <v>49</v>
      </c>
      <c r="C37" s="50"/>
      <c r="D37" s="50"/>
      <c r="E37" s="50"/>
      <c r="F37" s="51"/>
      <c r="G37" s="70"/>
    </row>
    <row r="38" spans="1:7" ht="12.75">
      <c r="A38" s="11"/>
      <c r="B38" s="53" t="s">
        <v>50</v>
      </c>
      <c r="C38" s="52"/>
      <c r="D38" s="52"/>
      <c r="E38" s="52"/>
      <c r="F38" s="55"/>
      <c r="G38" s="71"/>
    </row>
    <row r="39" spans="1:7" ht="10.5" customHeight="1">
      <c r="A39" s="9" t="s">
        <v>51</v>
      </c>
      <c r="B39" s="47" t="s">
        <v>42</v>
      </c>
      <c r="C39" s="48"/>
      <c r="D39" s="48"/>
      <c r="E39" s="48"/>
      <c r="F39" s="46"/>
      <c r="G39" s="68"/>
    </row>
    <row r="40" spans="1:7" ht="12.75">
      <c r="A40" s="9"/>
      <c r="B40" s="54" t="s">
        <v>52</v>
      </c>
      <c r="C40" s="50"/>
      <c r="D40" s="50"/>
      <c r="E40" s="50"/>
      <c r="F40" s="51"/>
      <c r="G40" s="67">
        <v>16181.34</v>
      </c>
    </row>
    <row r="41" spans="1:7" ht="12.75">
      <c r="A41" s="9"/>
      <c r="B41" s="54" t="s">
        <v>53</v>
      </c>
      <c r="C41" s="50"/>
      <c r="D41" s="50"/>
      <c r="E41" s="50"/>
      <c r="F41" s="51"/>
      <c r="G41" s="68"/>
    </row>
    <row r="42" spans="1:7" ht="12.75">
      <c r="A42" s="9"/>
      <c r="B42" s="54" t="s">
        <v>54</v>
      </c>
      <c r="C42" s="50"/>
      <c r="D42" s="50"/>
      <c r="E42" s="50"/>
      <c r="F42" s="51"/>
      <c r="G42" s="66"/>
    </row>
    <row r="43" spans="1:7" ht="12.75">
      <c r="A43" s="10" t="s">
        <v>55</v>
      </c>
      <c r="B43" s="47" t="s">
        <v>56</v>
      </c>
      <c r="C43" s="48"/>
      <c r="D43" s="48"/>
      <c r="E43" s="48"/>
      <c r="F43" s="48"/>
      <c r="G43" s="72"/>
    </row>
    <row r="44" spans="1:7" ht="12.75">
      <c r="A44" s="9"/>
      <c r="B44" s="54" t="s">
        <v>57</v>
      </c>
      <c r="C44" s="50"/>
      <c r="D44" s="50"/>
      <c r="E44" s="50"/>
      <c r="F44" s="50"/>
      <c r="G44" s="73"/>
    </row>
    <row r="45" spans="1:7" ht="12.75">
      <c r="A45" s="9"/>
      <c r="B45" s="54" t="s">
        <v>58</v>
      </c>
      <c r="C45" s="50"/>
      <c r="D45" s="50"/>
      <c r="E45" s="50"/>
      <c r="F45" s="50"/>
      <c r="G45" s="73"/>
    </row>
    <row r="46" spans="1:7" ht="12.75">
      <c r="A46" s="9"/>
      <c r="B46" s="54" t="s">
        <v>59</v>
      </c>
      <c r="C46" s="50"/>
      <c r="D46" s="50"/>
      <c r="E46" s="50"/>
      <c r="F46" s="50"/>
      <c r="G46" s="73"/>
    </row>
    <row r="47" spans="1:7" ht="12.75">
      <c r="A47" s="9"/>
      <c r="B47" s="54" t="s">
        <v>60</v>
      </c>
      <c r="C47" s="50"/>
      <c r="D47" s="50"/>
      <c r="E47" s="50"/>
      <c r="F47" s="50"/>
      <c r="G47" s="73"/>
    </row>
    <row r="48" spans="1:7" ht="12.75">
      <c r="A48" s="9"/>
      <c r="B48" s="54" t="s">
        <v>61</v>
      </c>
      <c r="C48" s="50"/>
      <c r="D48" s="50"/>
      <c r="E48" s="50"/>
      <c r="F48" s="50"/>
      <c r="G48" s="73"/>
    </row>
    <row r="49" spans="1:7" ht="12.75">
      <c r="A49" s="9"/>
      <c r="B49" s="53" t="s">
        <v>41</v>
      </c>
      <c r="C49" s="52"/>
      <c r="D49" s="52"/>
      <c r="E49" s="52"/>
      <c r="F49" s="52"/>
      <c r="G49" s="63"/>
    </row>
    <row r="50" spans="1:7" ht="12.75">
      <c r="A50" s="12"/>
      <c r="B50" s="13" t="s">
        <v>27</v>
      </c>
      <c r="C50" s="14"/>
      <c r="D50" s="14"/>
      <c r="E50" s="14"/>
      <c r="F50" s="15"/>
      <c r="G50" s="64">
        <f>SUM(G51)</f>
        <v>122432.12</v>
      </c>
    </row>
    <row r="51" spans="1:7" ht="15.75">
      <c r="A51" s="16" t="s">
        <v>29</v>
      </c>
      <c r="B51" s="17" t="s">
        <v>26</v>
      </c>
      <c r="C51" s="18"/>
      <c r="D51" s="18"/>
      <c r="E51" s="18"/>
      <c r="F51" s="19"/>
      <c r="G51" s="74">
        <v>122432.12</v>
      </c>
    </row>
    <row r="52" spans="1:7" ht="15.75">
      <c r="A52" s="20"/>
      <c r="B52" s="21" t="s">
        <v>18</v>
      </c>
      <c r="C52" s="22"/>
      <c r="D52" s="22"/>
      <c r="E52" s="22"/>
      <c r="F52" s="23"/>
      <c r="G52" s="66">
        <f>G54+G58+G63+G67</f>
        <v>3788404.39</v>
      </c>
    </row>
    <row r="53" spans="1:7" ht="12.75">
      <c r="A53" s="24" t="s">
        <v>4</v>
      </c>
      <c r="B53" s="25" t="s">
        <v>5</v>
      </c>
      <c r="C53" s="26"/>
      <c r="D53" s="26"/>
      <c r="E53" s="26"/>
      <c r="F53" s="1"/>
      <c r="G53" s="75"/>
    </row>
    <row r="54" spans="1:7" ht="15" customHeight="1">
      <c r="A54" s="27"/>
      <c r="B54" s="28" t="s">
        <v>6</v>
      </c>
      <c r="C54" s="29"/>
      <c r="D54" s="29"/>
      <c r="E54" s="29"/>
      <c r="F54" s="30"/>
      <c r="G54" s="67">
        <v>871220.95</v>
      </c>
    </row>
    <row r="55" spans="1:7" ht="19.5" customHeight="1">
      <c r="A55" s="31"/>
      <c r="B55" s="2" t="s">
        <v>11</v>
      </c>
      <c r="C55" s="4"/>
      <c r="D55" s="4"/>
      <c r="E55" s="4"/>
      <c r="F55" s="3"/>
      <c r="G55" s="76"/>
    </row>
    <row r="56" spans="1:7" ht="12.75">
      <c r="A56" s="25" t="s">
        <v>87</v>
      </c>
      <c r="B56" s="25" t="s">
        <v>7</v>
      </c>
      <c r="C56" s="26"/>
      <c r="D56" s="26"/>
      <c r="E56" s="26"/>
      <c r="F56" s="1"/>
      <c r="G56" s="77"/>
    </row>
    <row r="57" spans="1:7" ht="12.75">
      <c r="A57" s="28"/>
      <c r="B57" s="28" t="s">
        <v>8</v>
      </c>
      <c r="C57" s="29"/>
      <c r="D57" s="29"/>
      <c r="E57" s="29"/>
      <c r="F57" s="30"/>
      <c r="G57" s="57"/>
    </row>
    <row r="58" spans="1:7" ht="12.75">
      <c r="A58" s="28"/>
      <c r="B58" s="28" t="s">
        <v>9</v>
      </c>
      <c r="C58" s="29"/>
      <c r="D58" s="29"/>
      <c r="E58" s="29"/>
      <c r="F58" s="30"/>
      <c r="G58" s="78">
        <v>1100607.85</v>
      </c>
    </row>
    <row r="59" spans="1:7" ht="12.75">
      <c r="A59" s="28"/>
      <c r="B59" s="28" t="s">
        <v>10</v>
      </c>
      <c r="C59" s="29"/>
      <c r="D59" s="29"/>
      <c r="E59" s="29"/>
      <c r="F59" s="30"/>
      <c r="G59" s="78"/>
    </row>
    <row r="60" spans="1:7" ht="12.75">
      <c r="A60" s="2"/>
      <c r="B60" s="28" t="s">
        <v>11</v>
      </c>
      <c r="C60" s="29"/>
      <c r="D60" s="29"/>
      <c r="E60" s="29"/>
      <c r="F60" s="30"/>
      <c r="G60" s="79"/>
    </row>
    <row r="61" spans="1:7" ht="12.75">
      <c r="A61" s="25" t="s">
        <v>88</v>
      </c>
      <c r="B61" s="25" t="s">
        <v>7</v>
      </c>
      <c r="C61" s="26"/>
      <c r="D61" s="26"/>
      <c r="E61" s="26"/>
      <c r="F61" s="1"/>
      <c r="G61" s="80"/>
    </row>
    <row r="62" spans="1:7" ht="12.75">
      <c r="A62" s="28"/>
      <c r="B62" s="28" t="s">
        <v>28</v>
      </c>
      <c r="C62" s="29"/>
      <c r="D62" s="29"/>
      <c r="E62" s="29"/>
      <c r="F62" s="30"/>
      <c r="G62" s="80"/>
    </row>
    <row r="63" spans="1:7" ht="12.75">
      <c r="A63" s="28"/>
      <c r="B63" s="28" t="s">
        <v>9</v>
      </c>
      <c r="C63" s="29"/>
      <c r="D63" s="29"/>
      <c r="E63" s="29"/>
      <c r="F63" s="30"/>
      <c r="G63" s="67">
        <v>1816575.59</v>
      </c>
    </row>
    <row r="64" spans="1:7" ht="12.75">
      <c r="A64" s="28"/>
      <c r="B64" s="28" t="s">
        <v>10</v>
      </c>
      <c r="C64" s="29"/>
      <c r="D64" s="29"/>
      <c r="E64" s="29"/>
      <c r="F64" s="30"/>
      <c r="G64" s="80"/>
    </row>
    <row r="65" spans="1:7" ht="12.75">
      <c r="A65" s="28"/>
      <c r="B65" s="28" t="s">
        <v>11</v>
      </c>
      <c r="C65" s="29"/>
      <c r="D65" s="29"/>
      <c r="E65" s="29"/>
      <c r="F65" s="30"/>
      <c r="G65" s="80"/>
    </row>
    <row r="66" spans="1:7" ht="12.75">
      <c r="A66" s="25" t="s">
        <v>81</v>
      </c>
      <c r="B66" s="91" t="s">
        <v>82</v>
      </c>
      <c r="C66" s="92"/>
      <c r="D66" s="92"/>
      <c r="E66" s="92"/>
      <c r="F66" s="93"/>
      <c r="G66" s="81"/>
    </row>
    <row r="67" spans="1:7" ht="12.75">
      <c r="A67" s="28"/>
      <c r="B67" s="88" t="s">
        <v>31</v>
      </c>
      <c r="C67" s="89"/>
      <c r="D67" s="89"/>
      <c r="E67" s="89"/>
      <c r="F67" s="90"/>
      <c r="G67" s="67"/>
    </row>
    <row r="68" spans="1:7" ht="12.75">
      <c r="A68" s="28"/>
      <c r="B68" s="88"/>
      <c r="C68" s="89"/>
      <c r="D68" s="89"/>
      <c r="E68" s="89"/>
      <c r="F68" s="90"/>
      <c r="G68" s="67"/>
    </row>
    <row r="69" spans="1:7" ht="12.75">
      <c r="A69" s="34"/>
      <c r="B69" s="125" t="s">
        <v>25</v>
      </c>
      <c r="C69" s="126"/>
      <c r="D69" s="126"/>
      <c r="E69" s="126"/>
      <c r="F69" s="127"/>
      <c r="G69" s="72"/>
    </row>
    <row r="70" spans="1:7" ht="12.75">
      <c r="A70" s="32"/>
      <c r="B70" s="82" t="s">
        <v>20</v>
      </c>
      <c r="C70" s="83"/>
      <c r="D70" s="83"/>
      <c r="E70" s="83"/>
      <c r="F70" s="84"/>
      <c r="G70" s="73">
        <f>G84+G80</f>
        <v>369567.15</v>
      </c>
    </row>
    <row r="71" spans="1:7" ht="12.75">
      <c r="A71" s="33"/>
      <c r="B71" s="112" t="s">
        <v>19</v>
      </c>
      <c r="C71" s="113"/>
      <c r="D71" s="113"/>
      <c r="E71" s="113"/>
      <c r="F71" s="114"/>
      <c r="G71" s="63"/>
    </row>
    <row r="72" spans="1:7" ht="0.75" customHeight="1">
      <c r="A72" s="20" t="s">
        <v>30</v>
      </c>
      <c r="B72" s="35" t="s">
        <v>12</v>
      </c>
      <c r="C72" s="26"/>
      <c r="D72" s="26"/>
      <c r="E72" s="26"/>
      <c r="F72" s="1"/>
      <c r="G72" s="77"/>
    </row>
    <row r="73" spans="1:7" ht="12.75" hidden="1">
      <c r="A73" s="28"/>
      <c r="B73" s="36" t="s">
        <v>21</v>
      </c>
      <c r="C73" s="29"/>
      <c r="D73" s="29"/>
      <c r="E73" s="29"/>
      <c r="F73" s="30"/>
      <c r="G73" s="57"/>
    </row>
    <row r="74" spans="1:7" ht="12.75" hidden="1">
      <c r="A74" s="28"/>
      <c r="B74" s="36" t="s">
        <v>13</v>
      </c>
      <c r="C74" s="29"/>
      <c r="D74" s="29"/>
      <c r="E74" s="29"/>
      <c r="F74" s="30"/>
      <c r="G74" s="57"/>
    </row>
    <row r="75" spans="1:7" ht="12.75" hidden="1">
      <c r="A75" s="28"/>
      <c r="B75" s="36" t="s">
        <v>14</v>
      </c>
      <c r="C75" s="29"/>
      <c r="D75" s="29"/>
      <c r="E75" s="29"/>
      <c r="F75" s="30"/>
      <c r="G75" s="57"/>
    </row>
    <row r="76" spans="1:7" ht="12.75" hidden="1">
      <c r="A76" s="28"/>
      <c r="B76" s="36" t="s">
        <v>15</v>
      </c>
      <c r="C76" s="29"/>
      <c r="D76" s="29"/>
      <c r="E76" s="29"/>
      <c r="F76" s="30"/>
      <c r="G76" s="57"/>
    </row>
    <row r="77" spans="1:7" ht="12.75" hidden="1">
      <c r="A77" s="2"/>
      <c r="B77" s="37" t="s">
        <v>16</v>
      </c>
      <c r="C77" s="4"/>
      <c r="D77" s="4"/>
      <c r="E77" s="4"/>
      <c r="F77" s="3"/>
      <c r="G77" s="58"/>
    </row>
    <row r="78" spans="1:7" ht="15.75" customHeight="1">
      <c r="A78" s="25" t="s">
        <v>65</v>
      </c>
      <c r="B78" s="35" t="s">
        <v>66</v>
      </c>
      <c r="C78" s="26"/>
      <c r="D78" s="26"/>
      <c r="E78" s="26"/>
      <c r="F78" s="1"/>
      <c r="G78" s="77"/>
    </row>
    <row r="79" spans="1:7" ht="12.75">
      <c r="A79" s="28"/>
      <c r="B79" s="36" t="s">
        <v>67</v>
      </c>
      <c r="C79" s="29"/>
      <c r="D79" s="29"/>
      <c r="E79" s="29"/>
      <c r="F79" s="30"/>
      <c r="G79" s="57"/>
    </row>
    <row r="80" spans="1:7" ht="12.75">
      <c r="A80" s="28"/>
      <c r="B80" s="36" t="s">
        <v>68</v>
      </c>
      <c r="C80" s="29"/>
      <c r="D80" s="29"/>
      <c r="E80" s="29"/>
      <c r="F80" s="30"/>
      <c r="G80" s="57">
        <v>350067.15</v>
      </c>
    </row>
    <row r="81" spans="1:7" ht="12.75">
      <c r="A81" s="28"/>
      <c r="B81" s="36"/>
      <c r="C81" s="29"/>
      <c r="D81" s="29"/>
      <c r="E81" s="29"/>
      <c r="F81" s="30"/>
      <c r="G81" s="78"/>
    </row>
    <row r="82" spans="1:7" ht="15.75" customHeight="1">
      <c r="A82" s="25" t="s">
        <v>89</v>
      </c>
      <c r="B82" s="100" t="s">
        <v>90</v>
      </c>
      <c r="C82" s="101"/>
      <c r="D82" s="101"/>
      <c r="E82" s="101"/>
      <c r="F82" s="102"/>
      <c r="G82" s="77"/>
    </row>
    <row r="83" spans="1:7" ht="12.75">
      <c r="A83" s="28"/>
      <c r="B83" s="103"/>
      <c r="C83" s="104"/>
      <c r="D83" s="104"/>
      <c r="E83" s="104"/>
      <c r="F83" s="105"/>
      <c r="G83" s="57"/>
    </row>
    <row r="84" spans="1:7" ht="12.75">
      <c r="A84" s="28"/>
      <c r="B84" s="103"/>
      <c r="C84" s="104"/>
      <c r="D84" s="104"/>
      <c r="E84" s="104"/>
      <c r="F84" s="105"/>
      <c r="G84" s="57">
        <v>19500</v>
      </c>
    </row>
    <row r="85" spans="1:7" ht="12.75">
      <c r="A85" s="28"/>
      <c r="B85" s="106"/>
      <c r="C85" s="107"/>
      <c r="D85" s="107"/>
      <c r="E85" s="107"/>
      <c r="F85" s="108"/>
      <c r="G85" s="78"/>
    </row>
    <row r="86" spans="1:7" ht="13.5" customHeight="1" hidden="1">
      <c r="A86" s="25"/>
      <c r="B86" s="39" t="s">
        <v>32</v>
      </c>
      <c r="C86" s="40"/>
      <c r="D86" s="40"/>
      <c r="E86" s="40"/>
      <c r="F86" s="41"/>
      <c r="G86" s="77"/>
    </row>
    <row r="87" spans="1:7" ht="12.75" hidden="1">
      <c r="A87" s="2"/>
      <c r="B87" s="42" t="s">
        <v>33</v>
      </c>
      <c r="C87" s="43"/>
      <c r="D87" s="43"/>
      <c r="E87" s="43"/>
      <c r="F87" s="44"/>
      <c r="G87" s="63"/>
    </row>
    <row r="88" spans="1:7" ht="56.25" customHeight="1" hidden="1">
      <c r="A88" s="20" t="s">
        <v>83</v>
      </c>
      <c r="B88" s="85" t="s">
        <v>84</v>
      </c>
      <c r="C88" s="86"/>
      <c r="D88" s="86"/>
      <c r="E88" s="86"/>
      <c r="F88" s="87"/>
      <c r="G88" s="57"/>
    </row>
    <row r="89" spans="1:7" ht="15.75" hidden="1">
      <c r="A89" s="20"/>
      <c r="B89" s="131"/>
      <c r="C89" s="132"/>
      <c r="D89" s="132"/>
      <c r="E89" s="132"/>
      <c r="F89" s="133"/>
      <c r="G89" s="57"/>
    </row>
    <row r="90" spans="1:7" ht="15.75" hidden="1">
      <c r="A90" s="20"/>
      <c r="B90" s="134"/>
      <c r="C90" s="135"/>
      <c r="D90" s="135"/>
      <c r="E90" s="135"/>
      <c r="F90" s="136"/>
      <c r="G90" s="57"/>
    </row>
    <row r="91" spans="1:7" ht="15.75" hidden="1">
      <c r="A91" s="20"/>
      <c r="B91" s="134"/>
      <c r="C91" s="135"/>
      <c r="D91" s="135"/>
      <c r="E91" s="135"/>
      <c r="F91" s="136"/>
      <c r="G91" s="57"/>
    </row>
    <row r="92" spans="1:7" ht="12.75">
      <c r="A92" s="6"/>
      <c r="B92" s="38" t="s">
        <v>69</v>
      </c>
      <c r="C92" s="8"/>
      <c r="D92" s="8"/>
      <c r="E92" s="8"/>
      <c r="F92" s="7"/>
      <c r="G92" s="64">
        <f>SUM(G94)</f>
        <v>409310.72</v>
      </c>
    </row>
    <row r="93" spans="1:7" ht="12.75">
      <c r="A93" s="28" t="s">
        <v>70</v>
      </c>
      <c r="B93" s="36" t="s">
        <v>71</v>
      </c>
      <c r="C93" s="29"/>
      <c r="D93" s="29"/>
      <c r="E93" s="29"/>
      <c r="F93" s="30"/>
      <c r="G93" s="57"/>
    </row>
    <row r="94" spans="1:7" ht="12.75">
      <c r="A94" s="28"/>
      <c r="B94" s="36"/>
      <c r="C94" s="29"/>
      <c r="D94" s="29"/>
      <c r="E94" s="29"/>
      <c r="F94" s="30"/>
      <c r="G94" s="57">
        <v>409310.72</v>
      </c>
    </row>
    <row r="95" spans="1:7" ht="12.75">
      <c r="A95" s="28"/>
      <c r="B95" s="36"/>
      <c r="C95" s="29"/>
      <c r="D95" s="29"/>
      <c r="E95" s="29"/>
      <c r="F95" s="30"/>
      <c r="G95" s="57"/>
    </row>
    <row r="96" spans="1:7" ht="12.75">
      <c r="A96" s="45" t="s">
        <v>23</v>
      </c>
      <c r="B96" s="45" t="s">
        <v>22</v>
      </c>
      <c r="C96" s="40"/>
      <c r="D96" s="40"/>
      <c r="E96" s="26"/>
      <c r="F96" s="1"/>
      <c r="G96" s="64">
        <f>G97+G100+G102+G104+G106+G108+G110</f>
        <v>32259465.990000002</v>
      </c>
    </row>
    <row r="97" spans="1:7" ht="36.75" customHeight="1">
      <c r="A97" s="65" t="s">
        <v>85</v>
      </c>
      <c r="B97" s="128" t="s">
        <v>86</v>
      </c>
      <c r="C97" s="129"/>
      <c r="D97" s="129"/>
      <c r="E97" s="129"/>
      <c r="F97" s="130"/>
      <c r="G97" s="58">
        <v>1215600</v>
      </c>
    </row>
    <row r="98" spans="1:7" ht="12.75">
      <c r="A98" s="56"/>
      <c r="B98" s="42"/>
      <c r="C98" s="43"/>
      <c r="D98" s="43"/>
      <c r="E98" s="43"/>
      <c r="F98" s="44"/>
      <c r="G98" s="58"/>
    </row>
    <row r="99" spans="1:7" ht="12.75">
      <c r="A99" s="56" t="s">
        <v>91</v>
      </c>
      <c r="B99" s="42" t="s">
        <v>92</v>
      </c>
      <c r="C99" s="43"/>
      <c r="D99" s="43"/>
      <c r="E99" s="43"/>
      <c r="F99" s="44"/>
      <c r="G99" s="58"/>
    </row>
    <row r="100" spans="1:7" ht="12.75">
      <c r="A100" s="56"/>
      <c r="B100" s="42" t="s">
        <v>93</v>
      </c>
      <c r="C100" s="43"/>
      <c r="D100" s="43"/>
      <c r="E100" s="43"/>
      <c r="F100" s="44"/>
      <c r="G100" s="58">
        <v>5417913</v>
      </c>
    </row>
    <row r="101" spans="1:7" ht="12.75">
      <c r="A101" s="56"/>
      <c r="B101" s="42"/>
      <c r="C101" s="43"/>
      <c r="D101" s="43"/>
      <c r="E101" s="43"/>
      <c r="F101" s="44"/>
      <c r="G101" s="58"/>
    </row>
    <row r="102" spans="1:7" ht="36.75" customHeight="1">
      <c r="A102" s="56" t="s">
        <v>94</v>
      </c>
      <c r="B102" s="128" t="s">
        <v>95</v>
      </c>
      <c r="C102" s="129"/>
      <c r="D102" s="129"/>
      <c r="E102" s="129"/>
      <c r="F102" s="130"/>
      <c r="G102" s="58">
        <v>8591076.99</v>
      </c>
    </row>
    <row r="103" spans="1:7" ht="12.75">
      <c r="A103" s="56"/>
      <c r="B103" s="42"/>
      <c r="C103" s="43"/>
      <c r="D103" s="43"/>
      <c r="E103" s="43"/>
      <c r="F103" s="44"/>
      <c r="G103" s="58"/>
    </row>
    <row r="104" spans="1:8" ht="12.75">
      <c r="A104" s="56" t="s">
        <v>80</v>
      </c>
      <c r="B104" s="42" t="s">
        <v>72</v>
      </c>
      <c r="C104" s="43"/>
      <c r="D104" s="43"/>
      <c r="E104" s="43"/>
      <c r="F104" s="44"/>
      <c r="G104" s="58">
        <v>800000</v>
      </c>
      <c r="H104" t="s">
        <v>63</v>
      </c>
    </row>
    <row r="105" spans="1:7" ht="12.75">
      <c r="A105" s="56"/>
      <c r="B105" s="42" t="s">
        <v>73</v>
      </c>
      <c r="C105" s="43"/>
      <c r="D105" s="43"/>
      <c r="E105" s="43"/>
      <c r="F105" s="44"/>
      <c r="G105" s="58"/>
    </row>
    <row r="106" spans="1:7" ht="35.25" customHeight="1">
      <c r="A106" s="56" t="s">
        <v>79</v>
      </c>
      <c r="B106" s="128" t="s">
        <v>96</v>
      </c>
      <c r="C106" s="129"/>
      <c r="D106" s="129"/>
      <c r="E106" s="129"/>
      <c r="F106" s="130"/>
      <c r="G106" s="58">
        <v>15968876</v>
      </c>
    </row>
    <row r="107" spans="1:7" ht="12.75">
      <c r="A107" s="56"/>
      <c r="B107" s="42"/>
      <c r="C107" s="43"/>
      <c r="D107" s="43"/>
      <c r="E107" s="43"/>
      <c r="F107" s="44"/>
      <c r="G107" s="58"/>
    </row>
    <row r="108" spans="1:7" ht="34.5" customHeight="1">
      <c r="A108" s="56" t="s">
        <v>97</v>
      </c>
      <c r="B108" s="128" t="s">
        <v>98</v>
      </c>
      <c r="C108" s="129"/>
      <c r="D108" s="129"/>
      <c r="E108" s="129"/>
      <c r="F108" s="130"/>
      <c r="G108" s="58">
        <v>150000</v>
      </c>
    </row>
    <row r="109" spans="1:7" ht="12.75">
      <c r="A109" s="56"/>
      <c r="B109" s="42"/>
      <c r="C109" s="43"/>
      <c r="D109" s="43"/>
      <c r="E109" s="43"/>
      <c r="F109" s="44"/>
      <c r="G109" s="58"/>
    </row>
    <row r="110" spans="1:7" ht="36.75" customHeight="1">
      <c r="A110" s="56" t="s">
        <v>99</v>
      </c>
      <c r="B110" s="128" t="s">
        <v>98</v>
      </c>
      <c r="C110" s="129"/>
      <c r="D110" s="129"/>
      <c r="E110" s="129"/>
      <c r="F110" s="130"/>
      <c r="G110" s="58">
        <v>116000</v>
      </c>
    </row>
    <row r="111" spans="1:7" ht="12.75">
      <c r="A111" s="56"/>
      <c r="B111" s="42"/>
      <c r="C111" s="43"/>
      <c r="D111" s="43"/>
      <c r="E111" s="43"/>
      <c r="F111" s="44"/>
      <c r="G111" s="58"/>
    </row>
  </sheetData>
  <sheetProtection/>
  <mergeCells count="36">
    <mergeCell ref="B97:F97"/>
    <mergeCell ref="B89:F89"/>
    <mergeCell ref="B90:F90"/>
    <mergeCell ref="B91:F91"/>
    <mergeCell ref="B106:F106"/>
    <mergeCell ref="B108:F108"/>
    <mergeCell ref="B110:F110"/>
    <mergeCell ref="B102:F102"/>
    <mergeCell ref="A24:A25"/>
    <mergeCell ref="B24:F24"/>
    <mergeCell ref="B25:F25"/>
    <mergeCell ref="B30:F30"/>
    <mergeCell ref="B26:F26"/>
    <mergeCell ref="B28:F28"/>
    <mergeCell ref="B88:F88"/>
    <mergeCell ref="B67:F67"/>
    <mergeCell ref="B68:F68"/>
    <mergeCell ref="B33:F33"/>
    <mergeCell ref="B36:F36"/>
    <mergeCell ref="B34:F34"/>
    <mergeCell ref="B66:F66"/>
    <mergeCell ref="B70:F70"/>
    <mergeCell ref="B69:F69"/>
    <mergeCell ref="B82:F85"/>
    <mergeCell ref="B22:F22"/>
    <mergeCell ref="B71:F71"/>
    <mergeCell ref="B31:F31"/>
    <mergeCell ref="B32:F32"/>
    <mergeCell ref="B29:F29"/>
    <mergeCell ref="B27:F27"/>
    <mergeCell ref="B35:F35"/>
    <mergeCell ref="D5:G5"/>
    <mergeCell ref="B19:F19"/>
    <mergeCell ref="A15:G15"/>
    <mergeCell ref="A16:G16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Q1</cp:lastModifiedBy>
  <cp:lastPrinted>2012-11-27T09:18:43Z</cp:lastPrinted>
  <dcterms:created xsi:type="dcterms:W3CDTF">2012-11-13T10:05:44Z</dcterms:created>
  <dcterms:modified xsi:type="dcterms:W3CDTF">2017-04-25T11:45:39Z</dcterms:modified>
  <cp:category/>
  <cp:version/>
  <cp:contentType/>
  <cp:contentStatus/>
</cp:coreProperties>
</file>