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790" activeTab="0"/>
  </bookViews>
  <sheets>
    <sheet name="ведомственная структура" sheetId="1" r:id="rId1"/>
  </sheets>
  <definedNames>
    <definedName name="_xlnm.Print_Titles" localSheetId="0">'ведомственная структура'!$14:$15</definedName>
  </definedNames>
  <calcPr fullCalcOnLoad="1"/>
</workbook>
</file>

<file path=xl/sharedStrings.xml><?xml version="1.0" encoding="utf-8"?>
<sst xmlns="http://schemas.openxmlformats.org/spreadsheetml/2006/main" count="193" uniqueCount="89">
  <si>
    <t>РзПз</t>
  </si>
  <si>
    <t xml:space="preserve">Всего </t>
  </si>
  <si>
    <t>Центральный аппарат</t>
  </si>
  <si>
    <t>001</t>
  </si>
  <si>
    <t>500</t>
  </si>
  <si>
    <t>Выполнение функций органами местного самоуправления</t>
  </si>
  <si>
    <t>0020400</t>
  </si>
  <si>
    <t>Администрация сельского поселения</t>
  </si>
  <si>
    <t>Благоустройство</t>
  </si>
  <si>
    <t>Уличное освещение</t>
  </si>
  <si>
    <t>0503</t>
  </si>
  <si>
    <t>6000100</t>
  </si>
  <si>
    <t>0102</t>
  </si>
  <si>
    <t>0020300</t>
  </si>
  <si>
    <t>6000500</t>
  </si>
  <si>
    <t xml:space="preserve">      </t>
  </si>
  <si>
    <t>Жилищно-коммунальное хозяйство</t>
  </si>
  <si>
    <t>0500</t>
  </si>
  <si>
    <t>Другие общегосударственные вопросы</t>
  </si>
  <si>
    <t>Обеспечение деятельности подведомственных учреждений</t>
  </si>
  <si>
    <t>Выполнение функций бюджетыми учреждениями</t>
  </si>
  <si>
    <t>муниципального района</t>
  </si>
  <si>
    <t xml:space="preserve">Республики Башкортостан </t>
  </si>
  <si>
    <t xml:space="preserve">Чекмагушевский район  </t>
  </si>
  <si>
    <t>сельского поселения</t>
  </si>
  <si>
    <t>Наименование получателей бюджетных средств</t>
  </si>
  <si>
    <t>ЦСР</t>
  </si>
  <si>
    <t>ВР</t>
  </si>
  <si>
    <t>Ведом-ство</t>
  </si>
  <si>
    <t>Сумма,  тыс.руб.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</si>
  <si>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</si>
  <si>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</si>
  <si>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</si>
  <si>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</si>
  <si>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 поселений</t>
  </si>
  <si>
    <t>Ведомственная структура расходов бюджета сельского поселения Чекмагушевский сельсовет</t>
  </si>
  <si>
    <t>к  решению Совета</t>
  </si>
  <si>
    <t>Приложение № 3</t>
  </si>
  <si>
    <t>Национальная экономика</t>
  </si>
  <si>
    <t>Полномочия в области земельных отношений</t>
  </si>
  <si>
    <t>3400303</t>
  </si>
  <si>
    <t>0412</t>
  </si>
  <si>
    <t>Жилищное хозяйство</t>
  </si>
  <si>
    <t>0501</t>
  </si>
  <si>
    <t>Капитальный ремонт государственного жилищного фрнда субьектов РФ и муниципального жилищного фонда</t>
  </si>
  <si>
    <t>3500200</t>
  </si>
  <si>
    <t>Субсидии юридического лица</t>
  </si>
  <si>
    <t>Коммунальное хозяйство</t>
  </si>
  <si>
    <t>0502</t>
  </si>
  <si>
    <t>Мероприятия в области коммунального хозяйства</t>
  </si>
  <si>
    <t>3510500</t>
  </si>
  <si>
    <t>0309</t>
  </si>
  <si>
    <t>791</t>
  </si>
  <si>
    <t>2190100</t>
  </si>
  <si>
    <t>0113</t>
  </si>
  <si>
    <t>0029900</t>
  </si>
  <si>
    <t>Защита населения и территорий от ЧС природного и техногенного характера</t>
  </si>
  <si>
    <t>Подготовка населения и организации к действиям в ЧС в мирное и военное время</t>
  </si>
  <si>
    <t>Социальное обеспечение населения</t>
  </si>
  <si>
    <t>1003</t>
  </si>
  <si>
    <t>Мероприятия в области социальной политики</t>
  </si>
  <si>
    <t>Прочие закупки товаров,работ и услуг для государственных нужд Республики Башкортостан</t>
  </si>
  <si>
    <t>1033</t>
  </si>
  <si>
    <t>5140100</t>
  </si>
  <si>
    <t>244</t>
  </si>
  <si>
    <t>Дорожное хозяйство</t>
  </si>
  <si>
    <t>Республиканская  целевая программа</t>
  </si>
  <si>
    <t>0409</t>
  </si>
  <si>
    <t>5220400</t>
  </si>
  <si>
    <t>Сельское хозяйство и рыболовство</t>
  </si>
  <si>
    <t>Муниципальные программы</t>
  </si>
  <si>
    <t>Муниципальная программа комплексного развития жилищно-коммунального хозяйства муниципального района</t>
  </si>
  <si>
    <t>0405</t>
  </si>
  <si>
    <t>0060900</t>
  </si>
  <si>
    <t>414</t>
  </si>
  <si>
    <t>Молодежная политика и оздоровление детей</t>
  </si>
  <si>
    <t>707</t>
  </si>
  <si>
    <t>Муниципальная программа "Развитие молодежной политики в муниицпальном районе на 2014-2017 годы"</t>
  </si>
  <si>
    <t>431100</t>
  </si>
  <si>
    <t>Обеспечение пожарной безопасности</t>
  </si>
  <si>
    <t>Муниципальная программа "Снижение рисков и смягчение последствий черезвычайных ситуаций и техногенного характера в Чекмагушевском районе РБ до 2017 года"</t>
  </si>
  <si>
    <t>310</t>
  </si>
  <si>
    <t>2430000</t>
  </si>
  <si>
    <t>муниципального района  Чекмагушевский район Республики Башкортостан за   2016 год</t>
  </si>
  <si>
    <t>Предоставление мер социальной поддержки и социальных выплат</t>
  </si>
  <si>
    <t>10470</t>
  </si>
  <si>
    <t>262</t>
  </si>
  <si>
    <t>от  28 апреля 2017 года №122</t>
  </si>
  <si>
    <t xml:space="preserve">Чекмагушевский сельсовет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</si>
</sst>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-FC19]d\ mmmm\ yyyy\ &quot;г.&quot;"/>
    <numFmt numFmtId="192" formatCode="0.0"/>
    <numFmt numFmtId="193" formatCode="0.000"/>
  </numFmts>
  <fonts count="30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atar Korinna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atar Korinna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5" fillId="0" borderId="11" xfId="0" applyFont="1" applyBorder="1" applyAlignment="1">
      <alignment vertical="top" wrapText="1"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0" fillId="0" borderId="0" xfId="0" applyNumberFormat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2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92" fontId="9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12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75" zoomScaleNormal="75" zoomScalePageLayoutView="0" workbookViewId="0" topLeftCell="A1">
      <selection activeCell="D4" sqref="D4:F4"/>
    </sheetView>
  </sheetViews>
  <sheetFormatPr defaultColWidth="9.00390625" defaultRowHeight="12.75"/>
  <cols>
    <col min="1" max="1" width="53.875" style="0" customWidth="1"/>
    <col min="2" max="2" width="10.625" style="3" customWidth="1"/>
    <col min="3" max="3" width="10.125" style="3" customWidth="1"/>
    <col min="4" max="4" width="11.75390625" style="3" customWidth="1"/>
    <col min="5" max="5" width="10.75390625" style="3" customWidth="1"/>
    <col min="6" max="6" width="16.375" style="1" customWidth="1"/>
  </cols>
  <sheetData>
    <row r="1" spans="3:6" ht="15.75">
      <c r="C1" s="25"/>
      <c r="D1" s="32" t="s">
        <v>37</v>
      </c>
      <c r="E1" s="32"/>
      <c r="F1" s="32"/>
    </row>
    <row r="2" spans="3:6" ht="15.75">
      <c r="C2" s="32" t="s">
        <v>36</v>
      </c>
      <c r="D2" s="32"/>
      <c r="E2" s="32"/>
      <c r="F2" s="32"/>
    </row>
    <row r="3" spans="3:6" ht="15.75">
      <c r="C3" s="26"/>
      <c r="D3" s="32" t="s">
        <v>24</v>
      </c>
      <c r="E3" s="32"/>
      <c r="F3" s="32"/>
    </row>
    <row r="4" spans="2:7" ht="15.75">
      <c r="B4" s="9" t="s">
        <v>15</v>
      </c>
      <c r="C4" s="27"/>
      <c r="D4" s="37" t="s">
        <v>88</v>
      </c>
      <c r="E4" s="38"/>
      <c r="F4" s="38"/>
      <c r="G4" s="13"/>
    </row>
    <row r="5" spans="2:7" ht="15.75">
      <c r="B5" s="13"/>
      <c r="C5" s="27"/>
      <c r="D5" s="32" t="s">
        <v>21</v>
      </c>
      <c r="E5" s="39"/>
      <c r="F5" s="39"/>
      <c r="G5" s="13"/>
    </row>
    <row r="6" spans="3:6" ht="15.75">
      <c r="C6" s="32" t="s">
        <v>23</v>
      </c>
      <c r="D6" s="32"/>
      <c r="E6" s="32"/>
      <c r="F6" s="32"/>
    </row>
    <row r="7" spans="3:6" ht="15.75">
      <c r="C7" s="25"/>
      <c r="D7" s="32" t="s">
        <v>22</v>
      </c>
      <c r="E7" s="39"/>
      <c r="F7" s="39"/>
    </row>
    <row r="8" spans="1:6" ht="18">
      <c r="A8" s="5"/>
      <c r="B8" s="6"/>
      <c r="C8" s="25"/>
      <c r="D8" s="32" t="s">
        <v>87</v>
      </c>
      <c r="E8" s="39"/>
      <c r="F8" s="39"/>
    </row>
    <row r="9" spans="1:6" ht="18">
      <c r="A9" s="5"/>
      <c r="B9" s="6"/>
      <c r="C9" s="25"/>
      <c r="D9" s="32"/>
      <c r="E9" s="39"/>
      <c r="F9" s="39"/>
    </row>
    <row r="10" spans="3:6" ht="12.75">
      <c r="C10" s="14"/>
      <c r="D10" s="14"/>
      <c r="E10" s="14"/>
      <c r="F10" s="15"/>
    </row>
    <row r="11" spans="1:6" ht="15.75">
      <c r="A11" s="36" t="s">
        <v>35</v>
      </c>
      <c r="B11" s="36"/>
      <c r="C11" s="36"/>
      <c r="D11" s="36"/>
      <c r="E11" s="36"/>
      <c r="F11" s="36"/>
    </row>
    <row r="12" spans="1:6" ht="15.75">
      <c r="A12" s="36" t="s">
        <v>83</v>
      </c>
      <c r="B12" s="36"/>
      <c r="C12" s="36"/>
      <c r="D12" s="36"/>
      <c r="E12" s="36"/>
      <c r="F12" s="36"/>
    </row>
    <row r="14" spans="1:6" ht="15.75" customHeight="1">
      <c r="A14" s="33" t="s">
        <v>25</v>
      </c>
      <c r="B14" s="40" t="s">
        <v>28</v>
      </c>
      <c r="C14" s="40" t="s">
        <v>0</v>
      </c>
      <c r="D14" s="33" t="s">
        <v>26</v>
      </c>
      <c r="E14" s="33" t="s">
        <v>27</v>
      </c>
      <c r="F14" s="35" t="s">
        <v>29</v>
      </c>
    </row>
    <row r="15" spans="1:6" ht="15.75" customHeight="1">
      <c r="A15" s="34"/>
      <c r="B15" s="41"/>
      <c r="C15" s="41"/>
      <c r="D15" s="34"/>
      <c r="E15" s="34"/>
      <c r="F15" s="35"/>
    </row>
    <row r="16" spans="1:6" ht="18.75">
      <c r="A16" s="2" t="s">
        <v>1</v>
      </c>
      <c r="B16" s="11"/>
      <c r="C16" s="11"/>
      <c r="D16" s="11"/>
      <c r="E16" s="11"/>
      <c r="F16" s="16">
        <f>F17+F27+F30+F33+F36+F38+F50+F53+F57+F60</f>
        <v>37689</v>
      </c>
    </row>
    <row r="17" spans="1:6" ht="15.75">
      <c r="A17" s="8" t="s">
        <v>7</v>
      </c>
      <c r="B17" s="10" t="s">
        <v>52</v>
      </c>
      <c r="C17" s="10"/>
      <c r="D17" s="10"/>
      <c r="E17" s="10"/>
      <c r="F17" s="16">
        <f>SUM(F18+F21)</f>
        <v>4112.7</v>
      </c>
    </row>
    <row r="18" spans="1:6" ht="47.25">
      <c r="A18" s="22" t="s">
        <v>30</v>
      </c>
      <c r="B18" s="19" t="s">
        <v>52</v>
      </c>
      <c r="C18" s="19" t="s">
        <v>12</v>
      </c>
      <c r="D18" s="19"/>
      <c r="E18" s="19"/>
      <c r="F18" s="21">
        <f>SUM(F19)</f>
        <v>764.9</v>
      </c>
    </row>
    <row r="19" spans="1:6" ht="15.75">
      <c r="A19" s="7" t="s">
        <v>31</v>
      </c>
      <c r="B19" s="11" t="s">
        <v>52</v>
      </c>
      <c r="C19" s="11" t="s">
        <v>12</v>
      </c>
      <c r="D19" s="11" t="s">
        <v>13</v>
      </c>
      <c r="E19" s="11"/>
      <c r="F19" s="17">
        <f>F20</f>
        <v>764.9</v>
      </c>
    </row>
    <row r="20" spans="1:6" ht="31.5">
      <c r="A20" s="7" t="s">
        <v>5</v>
      </c>
      <c r="B20" s="11" t="s">
        <v>52</v>
      </c>
      <c r="C20" s="11" t="s">
        <v>12</v>
      </c>
      <c r="D20" s="11" t="s">
        <v>13</v>
      </c>
      <c r="E20" s="11" t="s">
        <v>4</v>
      </c>
      <c r="F20" s="17">
        <v>764.9</v>
      </c>
    </row>
    <row r="21" spans="1:6" ht="63">
      <c r="A21" s="22" t="s">
        <v>33</v>
      </c>
      <c r="B21" s="19" t="s">
        <v>52</v>
      </c>
      <c r="C21" s="19" t="s">
        <v>12</v>
      </c>
      <c r="D21" s="19"/>
      <c r="E21" s="19"/>
      <c r="F21" s="21">
        <f>F22</f>
        <v>3347.8</v>
      </c>
    </row>
    <row r="22" spans="1:6" ht="15.75">
      <c r="A22" s="7" t="s">
        <v>2</v>
      </c>
      <c r="B22" s="11" t="s">
        <v>52</v>
      </c>
      <c r="C22" s="11" t="s">
        <v>32</v>
      </c>
      <c r="D22" s="11" t="s">
        <v>6</v>
      </c>
      <c r="E22" s="11"/>
      <c r="F22" s="17">
        <f>F23</f>
        <v>3347.8</v>
      </c>
    </row>
    <row r="23" spans="1:6" ht="31.5">
      <c r="A23" s="7" t="s">
        <v>5</v>
      </c>
      <c r="B23" s="11" t="s">
        <v>52</v>
      </c>
      <c r="C23" s="11" t="s">
        <v>32</v>
      </c>
      <c r="D23" s="11" t="s">
        <v>6</v>
      </c>
      <c r="E23" s="11" t="s">
        <v>4</v>
      </c>
      <c r="F23" s="17">
        <v>3347.8</v>
      </c>
    </row>
    <row r="24" spans="1:6" ht="15.75">
      <c r="A24" s="18" t="s">
        <v>58</v>
      </c>
      <c r="B24" s="20" t="s">
        <v>52</v>
      </c>
      <c r="C24" s="20" t="s">
        <v>59</v>
      </c>
      <c r="D24" s="20"/>
      <c r="E24" s="20"/>
      <c r="F24" s="16"/>
    </row>
    <row r="25" spans="1:6" ht="15.75">
      <c r="A25" s="4" t="s">
        <v>60</v>
      </c>
      <c r="B25" s="11" t="s">
        <v>52</v>
      </c>
      <c r="C25" s="11" t="s">
        <v>59</v>
      </c>
      <c r="D25" s="11" t="s">
        <v>63</v>
      </c>
      <c r="E25" s="11"/>
      <c r="F25" s="17"/>
    </row>
    <row r="26" spans="1:6" ht="31.5">
      <c r="A26" s="4" t="s">
        <v>61</v>
      </c>
      <c r="B26" s="11" t="s">
        <v>52</v>
      </c>
      <c r="C26" s="11" t="s">
        <v>62</v>
      </c>
      <c r="D26" s="11" t="s">
        <v>63</v>
      </c>
      <c r="E26" s="11" t="s">
        <v>64</v>
      </c>
      <c r="F26" s="17"/>
    </row>
    <row r="27" spans="1:6" ht="15.75">
      <c r="A27" s="18" t="s">
        <v>79</v>
      </c>
      <c r="B27" s="10" t="s">
        <v>52</v>
      </c>
      <c r="C27" s="10" t="s">
        <v>81</v>
      </c>
      <c r="D27" s="11"/>
      <c r="E27" s="11"/>
      <c r="F27" s="16"/>
    </row>
    <row r="28" spans="1:6" ht="63">
      <c r="A28" s="4" t="s">
        <v>80</v>
      </c>
      <c r="B28" s="11" t="s">
        <v>52</v>
      </c>
      <c r="C28" s="11" t="s">
        <v>81</v>
      </c>
      <c r="D28" s="11" t="s">
        <v>82</v>
      </c>
      <c r="E28" s="11"/>
      <c r="F28" s="17"/>
    </row>
    <row r="29" spans="1:6" ht="63">
      <c r="A29" s="4" t="s">
        <v>80</v>
      </c>
      <c r="B29" s="11" t="s">
        <v>52</v>
      </c>
      <c r="C29" s="11" t="s">
        <v>81</v>
      </c>
      <c r="D29" s="11" t="s">
        <v>82</v>
      </c>
      <c r="E29" s="11" t="s">
        <v>64</v>
      </c>
      <c r="F29" s="17"/>
    </row>
    <row r="30" spans="1:6" ht="15.75">
      <c r="A30" s="18" t="s">
        <v>69</v>
      </c>
      <c r="B30" s="10" t="s">
        <v>52</v>
      </c>
      <c r="C30" s="10" t="s">
        <v>72</v>
      </c>
      <c r="D30" s="11"/>
      <c r="E30" s="11"/>
      <c r="F30" s="16"/>
    </row>
    <row r="31" spans="1:6" ht="47.25">
      <c r="A31" s="4" t="s">
        <v>71</v>
      </c>
      <c r="B31" s="11" t="s">
        <v>52</v>
      </c>
      <c r="C31" s="11" t="s">
        <v>72</v>
      </c>
      <c r="D31" s="11" t="s">
        <v>73</v>
      </c>
      <c r="E31" s="11"/>
      <c r="F31" s="17"/>
    </row>
    <row r="32" spans="1:6" ht="15.75">
      <c r="A32" s="4" t="s">
        <v>70</v>
      </c>
      <c r="B32" s="11" t="s">
        <v>52</v>
      </c>
      <c r="C32" s="11" t="s">
        <v>72</v>
      </c>
      <c r="D32" s="11" t="s">
        <v>73</v>
      </c>
      <c r="E32" s="11" t="s">
        <v>74</v>
      </c>
      <c r="F32" s="17"/>
    </row>
    <row r="33" spans="1:6" ht="15.75">
      <c r="A33" s="28" t="s">
        <v>65</v>
      </c>
      <c r="B33" s="10" t="s">
        <v>52</v>
      </c>
      <c r="C33" s="10" t="s">
        <v>67</v>
      </c>
      <c r="D33" s="10"/>
      <c r="E33" s="10"/>
      <c r="F33" s="16">
        <f>SUM(F34)</f>
        <v>18494.2</v>
      </c>
    </row>
    <row r="34" spans="1:6" ht="15.75">
      <c r="A34" s="4" t="s">
        <v>66</v>
      </c>
      <c r="B34" s="11" t="s">
        <v>52</v>
      </c>
      <c r="C34" s="11" t="s">
        <v>67</v>
      </c>
      <c r="D34" s="11" t="s">
        <v>68</v>
      </c>
      <c r="E34" s="11"/>
      <c r="F34" s="17">
        <f>SUM(F35)</f>
        <v>18494.2</v>
      </c>
    </row>
    <row r="35" spans="1:6" ht="31.5">
      <c r="A35" s="4" t="s">
        <v>61</v>
      </c>
      <c r="B35" s="11" t="s">
        <v>52</v>
      </c>
      <c r="C35" s="11" t="s">
        <v>67</v>
      </c>
      <c r="D35" s="11" t="s">
        <v>68</v>
      </c>
      <c r="E35" s="11" t="s">
        <v>64</v>
      </c>
      <c r="F35" s="17">
        <v>18494.2</v>
      </c>
    </row>
    <row r="36" spans="1:6" ht="15.75">
      <c r="A36" s="28" t="s">
        <v>38</v>
      </c>
      <c r="B36" s="10" t="s">
        <v>52</v>
      </c>
      <c r="C36" s="10" t="s">
        <v>41</v>
      </c>
      <c r="D36" s="10"/>
      <c r="E36" s="10"/>
      <c r="F36" s="16">
        <f>SUM(F37)</f>
        <v>388.5</v>
      </c>
    </row>
    <row r="37" spans="1:6" ht="15.75">
      <c r="A37" s="4" t="s">
        <v>39</v>
      </c>
      <c r="B37" s="11" t="s">
        <v>52</v>
      </c>
      <c r="C37" s="11" t="s">
        <v>41</v>
      </c>
      <c r="D37" s="11" t="s">
        <v>40</v>
      </c>
      <c r="E37" s="11" t="s">
        <v>4</v>
      </c>
      <c r="F37" s="17">
        <v>388.5</v>
      </c>
    </row>
    <row r="38" spans="1:6" ht="15.75">
      <c r="A38" s="28" t="s">
        <v>16</v>
      </c>
      <c r="B38" s="10" t="s">
        <v>52</v>
      </c>
      <c r="C38" s="10" t="s">
        <v>17</v>
      </c>
      <c r="D38" s="10"/>
      <c r="E38" s="10"/>
      <c r="F38" s="16">
        <f>F39+F42+F45</f>
        <v>13189.5</v>
      </c>
    </row>
    <row r="39" spans="1:6" ht="15.75">
      <c r="A39" s="28" t="s">
        <v>42</v>
      </c>
      <c r="B39" s="10" t="s">
        <v>52</v>
      </c>
      <c r="C39" s="10" t="s">
        <v>43</v>
      </c>
      <c r="D39" s="10"/>
      <c r="E39" s="10"/>
      <c r="F39" s="16">
        <f>SUM(F40)</f>
        <v>135.8</v>
      </c>
    </row>
    <row r="40" spans="1:6" ht="47.25">
      <c r="A40" s="4" t="s">
        <v>44</v>
      </c>
      <c r="B40" s="11" t="s">
        <v>52</v>
      </c>
      <c r="C40" s="11" t="s">
        <v>43</v>
      </c>
      <c r="D40" s="11" t="s">
        <v>45</v>
      </c>
      <c r="E40" s="11"/>
      <c r="F40" s="17">
        <f>SUM(F41)</f>
        <v>135.8</v>
      </c>
    </row>
    <row r="41" spans="1:6" ht="15.75">
      <c r="A41" s="4" t="s">
        <v>46</v>
      </c>
      <c r="B41" s="11" t="s">
        <v>52</v>
      </c>
      <c r="C41" s="11" t="s">
        <v>43</v>
      </c>
      <c r="D41" s="11" t="s">
        <v>45</v>
      </c>
      <c r="E41" s="11" t="s">
        <v>4</v>
      </c>
      <c r="F41" s="17">
        <v>135.8</v>
      </c>
    </row>
    <row r="42" spans="1:6" ht="15.75">
      <c r="A42" s="28" t="s">
        <v>47</v>
      </c>
      <c r="B42" s="10" t="s">
        <v>52</v>
      </c>
      <c r="C42" s="10" t="s">
        <v>48</v>
      </c>
      <c r="D42" s="10"/>
      <c r="E42" s="10"/>
      <c r="F42" s="16">
        <f>SUM(F43)</f>
        <v>7820</v>
      </c>
    </row>
    <row r="43" spans="1:6" ht="15.75">
      <c r="A43" s="4" t="s">
        <v>49</v>
      </c>
      <c r="B43" s="11" t="s">
        <v>52</v>
      </c>
      <c r="C43" s="11" t="s">
        <v>48</v>
      </c>
      <c r="D43" s="11" t="s">
        <v>50</v>
      </c>
      <c r="E43" s="11"/>
      <c r="F43" s="17">
        <f>SUM(F44)</f>
        <v>7820</v>
      </c>
    </row>
    <row r="44" spans="1:6" ht="15.75">
      <c r="A44" s="4" t="s">
        <v>46</v>
      </c>
      <c r="B44" s="11" t="s">
        <v>52</v>
      </c>
      <c r="C44" s="11" t="s">
        <v>48</v>
      </c>
      <c r="D44" s="11" t="s">
        <v>50</v>
      </c>
      <c r="E44" s="11" t="s">
        <v>4</v>
      </c>
      <c r="F44" s="17">
        <v>7820</v>
      </c>
    </row>
    <row r="45" spans="1:6" s="12" customFormat="1" ht="15.75">
      <c r="A45" s="18" t="s">
        <v>8</v>
      </c>
      <c r="B45" s="20" t="s">
        <v>52</v>
      </c>
      <c r="C45" s="20" t="s">
        <v>10</v>
      </c>
      <c r="D45" s="20"/>
      <c r="E45" s="20"/>
      <c r="F45" s="29">
        <f>SUM(F46+F48)</f>
        <v>5233.7</v>
      </c>
    </row>
    <row r="46" spans="1:6" ht="15.75">
      <c r="A46" s="4" t="s">
        <v>9</v>
      </c>
      <c r="B46" s="11" t="s">
        <v>52</v>
      </c>
      <c r="C46" s="11" t="s">
        <v>10</v>
      </c>
      <c r="D46" s="11" t="s">
        <v>11</v>
      </c>
      <c r="E46" s="11"/>
      <c r="F46" s="17">
        <f>F47</f>
        <v>1735</v>
      </c>
    </row>
    <row r="47" spans="1:6" ht="31.5">
      <c r="A47" s="7" t="s">
        <v>5</v>
      </c>
      <c r="B47" s="11" t="s">
        <v>52</v>
      </c>
      <c r="C47" s="11" t="s">
        <v>10</v>
      </c>
      <c r="D47" s="11" t="s">
        <v>11</v>
      </c>
      <c r="E47" s="11" t="s">
        <v>4</v>
      </c>
      <c r="F47" s="17">
        <v>1735</v>
      </c>
    </row>
    <row r="48" spans="1:6" ht="19.5" customHeight="1">
      <c r="A48" s="4" t="s">
        <v>34</v>
      </c>
      <c r="B48" s="11" t="s">
        <v>52</v>
      </c>
      <c r="C48" s="11" t="s">
        <v>10</v>
      </c>
      <c r="D48" s="11" t="s">
        <v>14</v>
      </c>
      <c r="E48" s="11"/>
      <c r="F48" s="17">
        <f>F49</f>
        <v>3498.7</v>
      </c>
    </row>
    <row r="49" spans="1:6" ht="31.5">
      <c r="A49" s="7" t="s">
        <v>5</v>
      </c>
      <c r="B49" s="11" t="s">
        <v>52</v>
      </c>
      <c r="C49" s="11" t="s">
        <v>10</v>
      </c>
      <c r="D49" s="11" t="s">
        <v>14</v>
      </c>
      <c r="E49" s="11" t="s">
        <v>4</v>
      </c>
      <c r="F49" s="17">
        <v>3498.7</v>
      </c>
    </row>
    <row r="50" spans="1:6" ht="31.5">
      <c r="A50" s="8" t="s">
        <v>56</v>
      </c>
      <c r="B50" s="10" t="s">
        <v>52</v>
      </c>
      <c r="C50" s="10" t="s">
        <v>51</v>
      </c>
      <c r="D50" s="11"/>
      <c r="E50" s="11"/>
      <c r="F50" s="16">
        <f>SUM(F51)</f>
        <v>1169.1</v>
      </c>
    </row>
    <row r="51" spans="1:6" ht="31.5">
      <c r="A51" s="23" t="s">
        <v>57</v>
      </c>
      <c r="B51" s="19" t="s">
        <v>52</v>
      </c>
      <c r="C51" s="19" t="s">
        <v>51</v>
      </c>
      <c r="D51" s="19" t="s">
        <v>53</v>
      </c>
      <c r="E51" s="19"/>
      <c r="F51" s="17">
        <f>SUM(F52)</f>
        <v>1169.1</v>
      </c>
    </row>
    <row r="52" spans="1:6" ht="31.5">
      <c r="A52" s="7" t="s">
        <v>5</v>
      </c>
      <c r="B52" s="11" t="s">
        <v>52</v>
      </c>
      <c r="C52" s="11" t="s">
        <v>51</v>
      </c>
      <c r="D52" s="11" t="s">
        <v>53</v>
      </c>
      <c r="E52" s="11" t="s">
        <v>3</v>
      </c>
      <c r="F52" s="17">
        <v>1169.1</v>
      </c>
    </row>
    <row r="53" spans="1:6" ht="15.75">
      <c r="A53" s="18" t="s">
        <v>18</v>
      </c>
      <c r="B53" s="10" t="s">
        <v>52</v>
      </c>
      <c r="C53" s="11"/>
      <c r="D53" s="11"/>
      <c r="E53" s="11"/>
      <c r="F53" s="16">
        <f>SUM(F54)</f>
        <v>303</v>
      </c>
    </row>
    <row r="54" spans="1:6" ht="16.5" customHeight="1">
      <c r="A54" s="24" t="s">
        <v>18</v>
      </c>
      <c r="B54" s="19" t="s">
        <v>52</v>
      </c>
      <c r="C54" s="19" t="s">
        <v>54</v>
      </c>
      <c r="D54" s="19"/>
      <c r="E54" s="19"/>
      <c r="F54" s="17">
        <f>SUM(F55)</f>
        <v>303</v>
      </c>
    </row>
    <row r="55" spans="1:6" ht="31.5">
      <c r="A55" s="4" t="s">
        <v>19</v>
      </c>
      <c r="B55" s="11" t="s">
        <v>52</v>
      </c>
      <c r="C55" s="11" t="s">
        <v>54</v>
      </c>
      <c r="D55" s="11" t="s">
        <v>55</v>
      </c>
      <c r="E55" s="11"/>
      <c r="F55" s="17">
        <f>SUM(F56)</f>
        <v>303</v>
      </c>
    </row>
    <row r="56" spans="1:6" ht="15.75">
      <c r="A56" s="4" t="s">
        <v>20</v>
      </c>
      <c r="B56" s="11" t="s">
        <v>52</v>
      </c>
      <c r="C56" s="11" t="s">
        <v>54</v>
      </c>
      <c r="D56" s="11" t="s">
        <v>55</v>
      </c>
      <c r="E56" s="11" t="s">
        <v>3</v>
      </c>
      <c r="F56" s="17">
        <v>303</v>
      </c>
    </row>
    <row r="57" spans="1:6" s="31" customFormat="1" ht="15.75">
      <c r="A57" s="30" t="s">
        <v>75</v>
      </c>
      <c r="B57" s="10" t="s">
        <v>52</v>
      </c>
      <c r="C57" s="10" t="s">
        <v>76</v>
      </c>
      <c r="D57" s="10"/>
      <c r="E57" s="10"/>
      <c r="F57" s="16">
        <f>SUM(F58)</f>
        <v>22</v>
      </c>
    </row>
    <row r="58" spans="1:6" ht="47.25">
      <c r="A58" s="4" t="s">
        <v>77</v>
      </c>
      <c r="B58" s="19" t="s">
        <v>52</v>
      </c>
      <c r="C58" s="11" t="s">
        <v>76</v>
      </c>
      <c r="D58" s="11" t="s">
        <v>78</v>
      </c>
      <c r="E58" s="11"/>
      <c r="F58" s="17">
        <v>22</v>
      </c>
    </row>
    <row r="59" spans="1:6" ht="15.75">
      <c r="A59" s="4" t="s">
        <v>70</v>
      </c>
      <c r="B59" s="11" t="s">
        <v>52</v>
      </c>
      <c r="C59" s="11" t="s">
        <v>76</v>
      </c>
      <c r="D59" s="11" t="s">
        <v>78</v>
      </c>
      <c r="E59" s="11" t="s">
        <v>64</v>
      </c>
      <c r="F59" s="17">
        <v>22</v>
      </c>
    </row>
    <row r="60" spans="1:6" ht="15.75">
      <c r="A60" s="28" t="s">
        <v>58</v>
      </c>
      <c r="B60" s="20" t="s">
        <v>52</v>
      </c>
      <c r="C60" s="10"/>
      <c r="D60" s="10"/>
      <c r="E60" s="10"/>
      <c r="F60" s="16">
        <v>10</v>
      </c>
    </row>
    <row r="61" spans="1:6" ht="30" customHeight="1">
      <c r="A61" s="4" t="s">
        <v>84</v>
      </c>
      <c r="B61" s="11" t="s">
        <v>52</v>
      </c>
      <c r="C61" s="11" t="s">
        <v>59</v>
      </c>
      <c r="D61" s="11" t="s">
        <v>85</v>
      </c>
      <c r="E61" s="11" t="s">
        <v>86</v>
      </c>
      <c r="F61" s="17">
        <v>10</v>
      </c>
    </row>
    <row r="62" ht="42" customHeight="1"/>
    <row r="63" ht="42" customHeight="1"/>
    <row r="65" ht="42.75" customHeight="1"/>
    <row r="66" spans="2:6" ht="42.75" customHeight="1">
      <c r="B66"/>
      <c r="C66"/>
      <c r="D66"/>
      <c r="E66"/>
      <c r="F66"/>
    </row>
    <row r="67" spans="2:6" ht="39.75" customHeight="1">
      <c r="B67"/>
      <c r="C67"/>
      <c r="D67"/>
      <c r="E67"/>
      <c r="F67"/>
    </row>
    <row r="68" spans="2:6" ht="21.75" customHeight="1">
      <c r="B68"/>
      <c r="C68"/>
      <c r="D68"/>
      <c r="E68"/>
      <c r="F68"/>
    </row>
    <row r="69" spans="2:6" ht="40.5" customHeight="1">
      <c r="B69"/>
      <c r="C69"/>
      <c r="D69"/>
      <c r="E69"/>
      <c r="F69"/>
    </row>
    <row r="70" spans="2:6" ht="40.5" customHeight="1">
      <c r="B70"/>
      <c r="C70"/>
      <c r="D70"/>
      <c r="E70"/>
      <c r="F70"/>
    </row>
    <row r="71" spans="2:6" ht="18.75" customHeight="1">
      <c r="B71"/>
      <c r="C71"/>
      <c r="D71"/>
      <c r="E71"/>
      <c r="F71"/>
    </row>
    <row r="72" spans="2:6" ht="54" customHeight="1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4" ht="39" customHeight="1"/>
    <row r="85" ht="39" customHeight="1"/>
    <row r="86" ht="38.25" customHeight="1"/>
    <row r="88" ht="35.25" customHeight="1"/>
    <row r="89" ht="37.5" customHeight="1"/>
    <row r="90" ht="37.5" customHeight="1"/>
    <row r="92" ht="39" customHeight="1"/>
    <row r="93" ht="39" customHeight="1"/>
    <row r="95" ht="35.25" customHeight="1"/>
    <row r="96" ht="35.25" customHeight="1"/>
    <row r="97" ht="15.75" customHeight="1"/>
    <row r="98" ht="39" customHeight="1"/>
    <row r="99" ht="39" customHeight="1"/>
    <row r="100" ht="39" customHeight="1"/>
    <row r="101" ht="36" customHeight="1"/>
    <row r="102" ht="36" customHeight="1"/>
    <row r="103" ht="76.5" customHeight="1"/>
    <row r="106" ht="34.5" customHeight="1"/>
    <row r="107" ht="38.25" customHeight="1"/>
    <row r="108" ht="37.5" customHeight="1"/>
    <row r="110" ht="20.25" customHeight="1"/>
    <row r="112" ht="38.25" customHeight="1"/>
    <row r="115" ht="32.25" customHeight="1"/>
    <row r="119" ht="32.25" customHeight="1"/>
    <row r="123" ht="39" customHeight="1"/>
    <row r="124" ht="37.5" customHeight="1"/>
    <row r="125" ht="37.5" customHeight="1"/>
    <row r="127" ht="37.5" customHeight="1"/>
    <row r="128" ht="37.5" customHeight="1"/>
    <row r="133" ht="37.5" customHeight="1"/>
    <row r="136" ht="59.25" customHeight="1"/>
    <row r="137" ht="36" customHeight="1"/>
    <row r="139" ht="39" customHeight="1"/>
    <row r="140" ht="39" customHeight="1"/>
    <row r="144" ht="15.75" customHeight="1"/>
    <row r="145" ht="36" customHeight="1"/>
    <row r="150" ht="20.25" customHeight="1"/>
    <row r="152" ht="16.5" customHeight="1"/>
    <row r="153" ht="37.5" customHeight="1"/>
    <row r="156" ht="40.5" customHeight="1"/>
    <row r="157" ht="21.75" customHeight="1"/>
  </sheetData>
  <sheetProtection/>
  <mergeCells count="17">
    <mergeCell ref="D1:F1"/>
    <mergeCell ref="D3:F3"/>
    <mergeCell ref="C14:C15"/>
    <mergeCell ref="B14:B15"/>
    <mergeCell ref="D14:D15"/>
    <mergeCell ref="E14:E15"/>
    <mergeCell ref="D7:F7"/>
    <mergeCell ref="D8:F8"/>
    <mergeCell ref="D9:F9"/>
    <mergeCell ref="A11:F11"/>
    <mergeCell ref="C2:F2"/>
    <mergeCell ref="C6:F6"/>
    <mergeCell ref="A14:A15"/>
    <mergeCell ref="F14:F15"/>
    <mergeCell ref="A12:F12"/>
    <mergeCell ref="D4:F4"/>
    <mergeCell ref="D5:F5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LIALIA_X</dc:creator>
  <cp:keywords/>
  <dc:description/>
  <cp:lastModifiedBy>Q1</cp:lastModifiedBy>
  <cp:lastPrinted>2010-12-23T11:04:21Z</cp:lastPrinted>
  <dcterms:created xsi:type="dcterms:W3CDTF">2007-11-01T10:14:37Z</dcterms:created>
  <dcterms:modified xsi:type="dcterms:W3CDTF">2017-04-25T11:46:20Z</dcterms:modified>
  <cp:category/>
  <cp:version/>
  <cp:contentType/>
  <cp:contentStatus/>
</cp:coreProperties>
</file>