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<sst xmlns="http://schemas.openxmlformats.org/spreadsheetml/2006/main" count="169" uniqueCount="90">
  <si>
    <t>Закупка товаров, работ и услуг для государственных (муниципальных) нужд</t>
  </si>
  <si>
    <t>Резервные фонды местных администраций</t>
  </si>
  <si>
    <t>(тыс. рублей)</t>
  </si>
  <si>
    <t>Сумма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</si>
  <si>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</si>
  <si>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</si>
  <si>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</si>
  <si>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</si>
  <si>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</si>
  <si>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</si>
  <si>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Благоустройство</t>
  </si>
  <si>
    <t>Мероприятия по благоустройству территорий населенных пунктов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</si>
  <si>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</si>
  <si>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</si>
  <si>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</si>
  <si>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Жилищное хозяйство</t>
  </si>
  <si>
    <t>Уличное освещение</t>
  </si>
  <si>
    <t>0503</t>
  </si>
  <si>
    <t xml:space="preserve">Приложение № 6 к решению   Совета  </t>
  </si>
  <si>
    <t>Республики Башкортостан</t>
  </si>
  <si>
    <t>1</t>
  </si>
  <si>
    <t>Капитальный ремонт многоквартирных домов</t>
  </si>
  <si>
    <r>
      <rPr>
        <b/>
        <sz val="10"/>
        <rFont val="Times New Roman"/>
        <family val="1"/>
      </rPr>
      <t>Наименование</t>
    </r>
  </si>
  <si>
    <r>
      <rPr>
        <b/>
        <sz val="10"/>
        <rFont val="Times New Roman"/>
        <family val="1"/>
      </rPr>
      <t>ВСЕГО</t>
    </r>
  </si>
  <si>
    <r>
      <rPr>
        <b/>
        <sz val="10"/>
        <rFont val="Times New Roman"/>
        <family val="1"/>
      </rPr>
      <t>ОБЩЕГОСУДАРСТВЕННЫЕ ВОПРОСЫ</t>
    </r>
  </si>
  <si>
    <r>
      <rPr>
        <b/>
        <sz val="10"/>
        <rFont val="Times New Roman"/>
        <family val="1"/>
      </rPr>
      <t>ЖИЛИЩНО-КОММУНАЛЬНОЕ ХОЗЯЙСТВО</t>
    </r>
  </si>
  <si>
    <t>2</t>
  </si>
  <si>
    <t>3</t>
  </si>
  <si>
    <t>4</t>
  </si>
  <si>
    <t>100</t>
  </si>
  <si>
    <t>0104</t>
  </si>
  <si>
    <t>200</t>
  </si>
  <si>
    <t>800</t>
  </si>
  <si>
    <t>0111</t>
  </si>
  <si>
    <t>0501</t>
  </si>
  <si>
    <r>
      <rPr>
        <b/>
        <sz val="10"/>
        <rFont val="Arial"/>
        <family val="2"/>
      </rPr>
      <t>РзПр</t>
    </r>
  </si>
  <si>
    <r>
      <rPr>
        <b/>
        <sz val="10"/>
        <rFont val="Arial"/>
        <family val="2"/>
      </rPr>
      <t>Цср</t>
    </r>
  </si>
  <si>
    <r>
      <rPr>
        <b/>
        <sz val="10"/>
        <rFont val="Arial"/>
        <family val="2"/>
      </rPr>
      <t>Вр</t>
    </r>
  </si>
  <si>
    <r>
      <rPr>
        <b/>
        <sz val="10"/>
        <rFont val="Arial"/>
        <family val="2"/>
      </rPr>
      <t>0100</t>
    </r>
  </si>
  <si>
    <r>
      <rPr>
        <b/>
        <sz val="10"/>
        <rFont val="Arial"/>
        <family val="2"/>
      </rPr>
      <t>0500</t>
    </r>
  </si>
  <si>
    <t>Программа комплексного развития жилищно-коммунального хозяйства муниципального района Чекмагушевский район Республики Башкортостан</t>
  </si>
  <si>
    <t>0113</t>
  </si>
  <si>
    <t>Другие общегосударственные вопросы</t>
  </si>
  <si>
    <t>Муниципальная программа "Противодействие коррупции в муниципальном районе Чекмагушевский район Республики Башкортостан"</t>
  </si>
  <si>
    <t>сельсовет муниципального района Чекмагушевский район</t>
  </si>
  <si>
    <t>Муниципальная программа "Развитие муниципальной службы в муниципальном районе Чекмагушевский район Республики Башкортостан"</t>
  </si>
  <si>
    <t>Защита населения и территорий от ЧС природного и техногенного характера</t>
  </si>
  <si>
    <t>0309</t>
  </si>
  <si>
    <t>УСЛОВНО УТВЕРЖДЕННЫЕ РАСХОДЫ</t>
  </si>
  <si>
    <t>Условно утвержденные расходы</t>
  </si>
  <si>
    <t>Иные средства</t>
  </si>
  <si>
    <t>Муниципальная программа "Профилактика терроризма и экстремизма в муниципальном районе Чекмагушевский район Республики Башкортостан на 2014-2016 годы"</t>
  </si>
  <si>
    <t>Поисковые и аварийно-спасательные учреждения</t>
  </si>
  <si>
    <t>Молодежная политика и оздоровление детей</t>
  </si>
  <si>
    <t>0707</t>
  </si>
  <si>
    <t>Муниципальная программа "Развитие молодежной политики в муниципальном районе Чекмагушевский район Республики Башкортостан на 2014-2017 годы"</t>
  </si>
  <si>
    <t>Основное мероприятие «Руководство и управление в сфере установленных функций»</t>
  </si>
  <si>
    <t>1800000000</t>
  </si>
  <si>
    <t>1810100000</t>
  </si>
  <si>
    <t>1810102030</t>
  </si>
  <si>
    <t>1810102040</t>
  </si>
  <si>
    <t>9900000000</t>
  </si>
  <si>
    <t>9900007500</t>
  </si>
  <si>
    <t>Основное мероприятие "Реализация комплекса инженерно-технических, межведомственных оперативно-розыскных и профилактических мероприятий, командно-штабных учений и тренировок по предупреждению террористических актов и минимизации их последствий"</t>
  </si>
  <si>
    <t>1510100000</t>
  </si>
  <si>
    <t>1510124700</t>
  </si>
  <si>
    <t>1500000000</t>
  </si>
  <si>
    <t>Мероприятия по профилактике терроризма и экстремизма</t>
  </si>
  <si>
    <t>1510000000</t>
  </si>
  <si>
    <t>Основное мероприятие "Организация работы по профилактике коррупции"</t>
  </si>
  <si>
    <t>1900000000</t>
  </si>
  <si>
    <t>1910100000</t>
  </si>
  <si>
    <t>1910102040</t>
  </si>
  <si>
    <t>9900003290</t>
  </si>
  <si>
    <t>Основное мероприятие "Повышение степени благоустройства территорий населенных пунктов муниципального района"</t>
  </si>
  <si>
    <t>1700000000</t>
  </si>
  <si>
    <t>1710100000</t>
  </si>
  <si>
    <t>1710106050</t>
  </si>
  <si>
    <t>Основное мероприятие "Проведение мероприятий для детей и молодежи"</t>
  </si>
  <si>
    <t>Проведение мероприятий для детей и молодежи</t>
  </si>
  <si>
    <t>1410200000</t>
  </si>
  <si>
    <t>1410243690</t>
  </si>
  <si>
    <t>Основное мероприятие «Проведение капитального ремонта многоквартирных домов »</t>
  </si>
  <si>
    <t>1710300000</t>
  </si>
  <si>
    <t>1710303520</t>
  </si>
  <si>
    <t>1400000000</t>
  </si>
  <si>
    <t>9999999999</t>
  </si>
  <si>
    <t>Распределение бюджетных ассигнований сельского поселения Чекмагушевский сельсовет муниципального района Чекмагушевский район  Республики Башкортостан на 2017-2018 годы по разделам, подразделам, целевым статьям  (муниципальным программам  и непрограммным направлениям деятельности), группам видов расходов классификации расходов бюджетов</t>
  </si>
  <si>
    <t>сельского поселения Чекмагушевский</t>
  </si>
  <si>
    <t>№  34     от     21  декабря   2015 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</si>
</sst>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49" fontId="0" fillId="24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25" borderId="10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26" borderId="10" xfId="0" applyFont="1" applyFill="1" applyBorder="1" applyAlignment="1">
      <alignment horizontal="left" vertical="top" wrapText="1"/>
    </xf>
    <xf numFmtId="0" fontId="4" fillId="25" borderId="10" xfId="0" applyFont="1" applyFill="1" applyBorder="1" applyAlignment="1">
      <alignment horizontal="left" vertical="top" wrapText="1"/>
    </xf>
    <xf numFmtId="0" fontId="4" fillId="25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justify" vertical="top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center" vertical="top"/>
    </xf>
    <xf numFmtId="49" fontId="0" fillId="26" borderId="10" xfId="0" applyNumberFormat="1" applyFont="1" applyFill="1" applyBorder="1" applyAlignment="1">
      <alignment horizontal="center" vertical="top"/>
    </xf>
    <xf numFmtId="49" fontId="0" fillId="25" borderId="10" xfId="0" applyNumberFormat="1" applyFont="1" applyFill="1" applyBorder="1" applyAlignment="1">
      <alignment horizontal="center" vertical="top"/>
    </xf>
    <xf numFmtId="49" fontId="0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26" borderId="10" xfId="0" applyFont="1" applyFill="1" applyBorder="1" applyAlignment="1">
      <alignment horizontal="center" vertical="top"/>
    </xf>
    <xf numFmtId="0" fontId="0" fillId="25" borderId="10" xfId="0" applyFont="1" applyFill="1" applyBorder="1" applyAlignment="1">
      <alignment horizontal="center" vertical="top"/>
    </xf>
    <xf numFmtId="0" fontId="0" fillId="24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0" fillId="7" borderId="10" xfId="0" applyFont="1" applyFill="1" applyBorder="1" applyAlignment="1">
      <alignment horizontal="center" vertical="top"/>
    </xf>
    <xf numFmtId="0" fontId="0" fillId="25" borderId="0" xfId="0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 readingOrder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164" fontId="0" fillId="7" borderId="10" xfId="0" applyNumberFormat="1" applyFont="1" applyFill="1" applyBorder="1" applyAlignment="1">
      <alignment horizontal="center" vertical="top"/>
    </xf>
    <xf numFmtId="164" fontId="0" fillId="0" borderId="10" xfId="0" applyNumberFormat="1" applyFont="1" applyBorder="1" applyAlignment="1">
      <alignment horizontal="center" vertical="top"/>
    </xf>
    <xf numFmtId="164" fontId="0" fillId="7" borderId="10" xfId="0" applyNumberFormat="1" applyFont="1" applyFill="1" applyBorder="1" applyAlignment="1">
      <alignment horizontal="center"/>
    </xf>
    <xf numFmtId="164" fontId="0" fillId="24" borderId="10" xfId="0" applyNumberFormat="1" applyFont="1" applyFill="1" applyBorder="1" applyAlignment="1">
      <alignment horizontal="center" vertical="top"/>
    </xf>
    <xf numFmtId="164" fontId="0" fillId="0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 readingOrder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64" fontId="2" fillId="7" borderId="10" xfId="0" applyNumberFormat="1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 vertical="top"/>
    </xf>
    <xf numFmtId="164" fontId="2" fillId="25" borderId="10" xfId="0" applyNumberFormat="1" applyFont="1" applyFill="1" applyBorder="1" applyAlignment="1">
      <alignment horizontal="center" vertical="top"/>
    </xf>
    <xf numFmtId="164" fontId="2" fillId="26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164" fontId="2" fillId="7" borderId="10" xfId="0" applyNumberFormat="1" applyFont="1" applyFill="1" applyBorder="1" applyAlignment="1">
      <alignment horizontal="center" vertical="top"/>
    </xf>
    <xf numFmtId="0" fontId="7" fillId="0" borderId="0" xfId="0" applyFont="1" applyAlignment="1">
      <alignment wrapText="1"/>
    </xf>
    <xf numFmtId="0" fontId="7" fillId="0" borderId="1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49" fontId="0" fillId="0" borderId="10" xfId="0" applyNumberFormat="1" applyFont="1" applyBorder="1" applyAlignment="1">
      <alignment horizontal="center" vertical="justify"/>
    </xf>
    <xf numFmtId="49" fontId="0" fillId="0" borderId="10" xfId="0" applyNumberFormat="1" applyFont="1" applyFill="1" applyBorder="1" applyAlignment="1">
      <alignment horizontal="center" vertical="justify" wrapText="1"/>
    </xf>
    <xf numFmtId="49" fontId="0" fillId="0" borderId="10" xfId="0" applyNumberFormat="1" applyFont="1" applyFill="1" applyBorder="1" applyAlignment="1">
      <alignment horizontal="center" vertical="center" wrapText="1" readingOrder="1"/>
    </xf>
    <xf numFmtId="0" fontId="4" fillId="0" borderId="11" xfId="0" applyFont="1" applyBorder="1" applyAlignment="1">
      <alignment vertical="top" wrapText="1"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center" vertical="top" wrapText="1"/>
    </xf>
    <xf numFmtId="49" fontId="0" fillId="0" borderId="15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22">
      <selection activeCell="B5" sqref="B5"/>
    </sheetView>
  </sheetViews>
  <sheetFormatPr defaultColWidth="9.140625" defaultRowHeight="12.75"/>
  <cols>
    <col min="1" max="1" width="67.140625" style="6" customWidth="1"/>
    <col min="2" max="2" width="11.00390625" style="21" customWidth="1"/>
    <col min="3" max="3" width="12.140625" style="15" customWidth="1"/>
    <col min="4" max="4" width="7.140625" style="21" customWidth="1"/>
    <col min="5" max="5" width="12.28125" style="21" customWidth="1"/>
    <col min="6" max="6" width="15.57421875" style="21" customWidth="1"/>
  </cols>
  <sheetData>
    <row r="1" spans="2:5" ht="12.75">
      <c r="B1" s="16" t="s">
        <v>18</v>
      </c>
      <c r="D1" s="22"/>
      <c r="E1" s="22"/>
    </row>
    <row r="2" spans="2:6" ht="12.75">
      <c r="B2" s="59" t="s">
        <v>88</v>
      </c>
      <c r="C2" s="59"/>
      <c r="D2" s="59"/>
      <c r="E2" s="59"/>
      <c r="F2" s="59"/>
    </row>
    <row r="3" spans="2:5" ht="12.75">
      <c r="B3" s="16" t="s">
        <v>44</v>
      </c>
      <c r="D3" s="22"/>
      <c r="E3" s="22"/>
    </row>
    <row r="4" spans="2:5" ht="12.75">
      <c r="B4" s="16" t="s">
        <v>19</v>
      </c>
      <c r="D4" s="22"/>
      <c r="E4" s="22"/>
    </row>
    <row r="5" spans="2:5" ht="12.75">
      <c r="B5" s="16" t="s">
        <v>89</v>
      </c>
      <c r="D5" s="22"/>
      <c r="E5" s="22"/>
    </row>
    <row r="6" spans="4:5" ht="12.75">
      <c r="D6" s="22"/>
      <c r="E6" s="22"/>
    </row>
    <row r="8" spans="1:6" ht="79.5" customHeight="1">
      <c r="A8" s="60" t="s">
        <v>87</v>
      </c>
      <c r="B8" s="60"/>
      <c r="C8" s="60"/>
      <c r="D8" s="60"/>
      <c r="E8" s="60"/>
      <c r="F8" s="60"/>
    </row>
    <row r="9" ht="12.75">
      <c r="F9" s="22" t="s">
        <v>2</v>
      </c>
    </row>
    <row r="11" spans="1:6" ht="12.75">
      <c r="A11" s="63" t="s">
        <v>22</v>
      </c>
      <c r="B11" s="65" t="s">
        <v>35</v>
      </c>
      <c r="C11" s="67" t="s">
        <v>36</v>
      </c>
      <c r="D11" s="65" t="s">
        <v>37</v>
      </c>
      <c r="E11" s="61" t="s">
        <v>3</v>
      </c>
      <c r="F11" s="62"/>
    </row>
    <row r="12" spans="1:6" ht="12.75">
      <c r="A12" s="64"/>
      <c r="B12" s="66"/>
      <c r="C12" s="68"/>
      <c r="D12" s="66"/>
      <c r="E12" s="8">
        <v>2017</v>
      </c>
      <c r="F12" s="8">
        <v>2018</v>
      </c>
    </row>
    <row r="13" spans="1:6" s="10" customFormat="1" ht="12.75">
      <c r="A13" s="7" t="s">
        <v>20</v>
      </c>
      <c r="B13" s="8" t="s">
        <v>26</v>
      </c>
      <c r="C13" s="9" t="s">
        <v>27</v>
      </c>
      <c r="D13" s="8" t="s">
        <v>28</v>
      </c>
      <c r="E13" s="8">
        <v>5</v>
      </c>
      <c r="F13" s="8">
        <v>6</v>
      </c>
    </row>
    <row r="14" spans="1:6" ht="12.75">
      <c r="A14" s="3" t="s">
        <v>23</v>
      </c>
      <c r="B14" s="23"/>
      <c r="C14" s="17"/>
      <c r="D14" s="23"/>
      <c r="E14" s="36">
        <f>E15+E28+E32+E42+E47+E65+E60</f>
        <v>7184.9</v>
      </c>
      <c r="F14" s="36">
        <f>F15+F32+F42+F47+F65+F60+F28</f>
        <v>8327.5</v>
      </c>
    </row>
    <row r="15" spans="1:6" ht="12.75">
      <c r="A15" s="11" t="s">
        <v>24</v>
      </c>
      <c r="B15" s="24" t="s">
        <v>38</v>
      </c>
      <c r="C15" s="18"/>
      <c r="D15" s="24"/>
      <c r="E15" s="47">
        <f>E16+E21</f>
        <v>3574.7</v>
      </c>
      <c r="F15" s="47">
        <f>F16+F21</f>
        <v>3574.7</v>
      </c>
    </row>
    <row r="16" spans="1:6" ht="25.5">
      <c r="A16" s="12" t="s">
        <v>12</v>
      </c>
      <c r="B16" s="19" t="s">
        <v>13</v>
      </c>
      <c r="C16" s="19"/>
      <c r="D16" s="25"/>
      <c r="E16" s="25">
        <f aca="true" t="shared" si="0" ref="E16:F19">E17</f>
        <v>579.2</v>
      </c>
      <c r="F16" s="25">
        <f t="shared" si="0"/>
        <v>579.2</v>
      </c>
    </row>
    <row r="17" spans="1:6" ht="25.5">
      <c r="A17" s="2" t="s">
        <v>45</v>
      </c>
      <c r="B17" s="20" t="s">
        <v>13</v>
      </c>
      <c r="C17" s="17" t="s">
        <v>57</v>
      </c>
      <c r="D17" s="23"/>
      <c r="E17" s="23">
        <f>E19</f>
        <v>579.2</v>
      </c>
      <c r="F17" s="23">
        <f>F19</f>
        <v>579.2</v>
      </c>
    </row>
    <row r="18" spans="1:6" ht="31.5">
      <c r="A18" s="50" t="s">
        <v>56</v>
      </c>
      <c r="B18" s="20"/>
      <c r="C18" s="17" t="s">
        <v>58</v>
      </c>
      <c r="D18" s="23"/>
      <c r="E18" s="23">
        <f>E19</f>
        <v>579.2</v>
      </c>
      <c r="F18" s="23">
        <f>F19</f>
        <v>579.2</v>
      </c>
    </row>
    <row r="19" spans="1:6" ht="12.75">
      <c r="A19" s="2" t="s">
        <v>14</v>
      </c>
      <c r="B19" s="20" t="s">
        <v>13</v>
      </c>
      <c r="C19" s="17" t="s">
        <v>59</v>
      </c>
      <c r="D19" s="23"/>
      <c r="E19" s="23">
        <f t="shared" si="0"/>
        <v>579.2</v>
      </c>
      <c r="F19" s="23">
        <f t="shared" si="0"/>
        <v>579.2</v>
      </c>
    </row>
    <row r="20" spans="1:6" ht="38.25">
      <c r="A20" s="2" t="s">
        <v>6</v>
      </c>
      <c r="B20" s="20" t="s">
        <v>13</v>
      </c>
      <c r="C20" s="17" t="s">
        <v>59</v>
      </c>
      <c r="D20" s="23" t="s">
        <v>29</v>
      </c>
      <c r="E20" s="29">
        <v>579.2</v>
      </c>
      <c r="F20" s="29">
        <v>579.2</v>
      </c>
    </row>
    <row r="21" spans="1:6" ht="38.25">
      <c r="A21" s="12" t="s">
        <v>8</v>
      </c>
      <c r="B21" s="25" t="s">
        <v>30</v>
      </c>
      <c r="C21" s="19"/>
      <c r="D21" s="25"/>
      <c r="E21" s="45">
        <f>E22</f>
        <v>2995.5</v>
      </c>
      <c r="F21" s="45">
        <f>F22</f>
        <v>2995.5</v>
      </c>
    </row>
    <row r="22" spans="1:6" ht="25.5">
      <c r="A22" s="2" t="s">
        <v>45</v>
      </c>
      <c r="B22" s="23" t="s">
        <v>30</v>
      </c>
      <c r="C22" s="17" t="s">
        <v>57</v>
      </c>
      <c r="D22" s="23"/>
      <c r="E22" s="23">
        <f>E24</f>
        <v>2995.5</v>
      </c>
      <c r="F22" s="23">
        <f>F24</f>
        <v>2995.5</v>
      </c>
    </row>
    <row r="23" spans="1:6" ht="31.5">
      <c r="A23" s="50" t="s">
        <v>56</v>
      </c>
      <c r="B23" s="23" t="s">
        <v>30</v>
      </c>
      <c r="C23" s="17" t="s">
        <v>58</v>
      </c>
      <c r="D23" s="23"/>
      <c r="E23" s="23">
        <f>E24</f>
        <v>2995.5</v>
      </c>
      <c r="F23" s="23">
        <f>F24</f>
        <v>2995.5</v>
      </c>
    </row>
    <row r="24" spans="1:6" ht="12.75">
      <c r="A24" s="2" t="s">
        <v>5</v>
      </c>
      <c r="B24" s="23" t="s">
        <v>30</v>
      </c>
      <c r="C24" s="17" t="s">
        <v>60</v>
      </c>
      <c r="D24" s="23"/>
      <c r="E24" s="23">
        <f>E25+E26+E27</f>
        <v>2995.5</v>
      </c>
      <c r="F24" s="23">
        <f>F25+F26+F27</f>
        <v>2995.5</v>
      </c>
    </row>
    <row r="25" spans="1:6" ht="38.25">
      <c r="A25" s="2" t="s">
        <v>6</v>
      </c>
      <c r="B25" s="23" t="s">
        <v>30</v>
      </c>
      <c r="C25" s="17" t="s">
        <v>60</v>
      </c>
      <c r="D25" s="23" t="s">
        <v>29</v>
      </c>
      <c r="E25" s="35">
        <v>2490</v>
      </c>
      <c r="F25" s="35">
        <v>2490</v>
      </c>
    </row>
    <row r="26" spans="1:6" ht="12.75">
      <c r="A26" s="2" t="s">
        <v>0</v>
      </c>
      <c r="B26" s="23" t="s">
        <v>30</v>
      </c>
      <c r="C26" s="17" t="s">
        <v>60</v>
      </c>
      <c r="D26" s="23" t="s">
        <v>31</v>
      </c>
      <c r="E26" s="29">
        <v>505.5</v>
      </c>
      <c r="F26" s="29">
        <v>505.5</v>
      </c>
    </row>
    <row r="27" spans="1:6" ht="12.75">
      <c r="A27" s="2" t="s">
        <v>7</v>
      </c>
      <c r="B27" s="23" t="s">
        <v>30</v>
      </c>
      <c r="C27" s="17" t="s">
        <v>60</v>
      </c>
      <c r="D27" s="23" t="s">
        <v>32</v>
      </c>
      <c r="E27" s="29"/>
      <c r="F27" s="29"/>
    </row>
    <row r="28" spans="1:6" ht="12.75">
      <c r="A28" s="4" t="s">
        <v>9</v>
      </c>
      <c r="B28" s="25" t="s">
        <v>33</v>
      </c>
      <c r="C28" s="17" t="s">
        <v>61</v>
      </c>
      <c r="D28" s="25"/>
      <c r="E28" s="46">
        <f>E29</f>
        <v>5</v>
      </c>
      <c r="F28" s="46">
        <f>F29</f>
        <v>5</v>
      </c>
    </row>
    <row r="29" spans="1:6" ht="12.75">
      <c r="A29" s="3" t="s">
        <v>4</v>
      </c>
      <c r="B29" s="23" t="s">
        <v>33</v>
      </c>
      <c r="C29" s="17" t="s">
        <v>61</v>
      </c>
      <c r="D29" s="23"/>
      <c r="E29" s="36">
        <v>5</v>
      </c>
      <c r="F29" s="35">
        <v>5</v>
      </c>
    </row>
    <row r="30" spans="1:6" ht="12.75">
      <c r="A30" s="2" t="s">
        <v>1</v>
      </c>
      <c r="B30" s="23" t="s">
        <v>33</v>
      </c>
      <c r="C30" s="17" t="s">
        <v>62</v>
      </c>
      <c r="D30" s="23"/>
      <c r="E30" s="36">
        <f>E31</f>
        <v>5</v>
      </c>
      <c r="F30" s="36">
        <f>F31</f>
        <v>5</v>
      </c>
    </row>
    <row r="31" spans="1:6" ht="12.75">
      <c r="A31" s="2" t="s">
        <v>7</v>
      </c>
      <c r="B31" s="23" t="s">
        <v>33</v>
      </c>
      <c r="C31" s="17" t="s">
        <v>62</v>
      </c>
      <c r="D31" s="23">
        <v>800</v>
      </c>
      <c r="E31" s="35">
        <v>5</v>
      </c>
      <c r="F31" s="35">
        <v>5</v>
      </c>
    </row>
    <row r="32" spans="1:6" s="30" customFormat="1" ht="12.75">
      <c r="A32" s="12" t="s">
        <v>42</v>
      </c>
      <c r="B32" s="19" t="s">
        <v>41</v>
      </c>
      <c r="C32" s="19"/>
      <c r="D32" s="25"/>
      <c r="E32" s="46">
        <f>E33+E37</f>
        <v>5</v>
      </c>
      <c r="F32" s="46">
        <f>F33+F37</f>
        <v>5</v>
      </c>
    </row>
    <row r="33" spans="1:6" ht="38.25">
      <c r="A33" s="34" t="s">
        <v>51</v>
      </c>
      <c r="B33" s="19" t="s">
        <v>41</v>
      </c>
      <c r="C33" s="55" t="s">
        <v>66</v>
      </c>
      <c r="D33" s="28"/>
      <c r="E33" s="35">
        <v>3</v>
      </c>
      <c r="F33" s="35">
        <v>3</v>
      </c>
    </row>
    <row r="34" spans="1:6" ht="78.75">
      <c r="A34" s="51" t="s">
        <v>63</v>
      </c>
      <c r="B34" s="19" t="s">
        <v>41</v>
      </c>
      <c r="C34" s="56" t="s">
        <v>64</v>
      </c>
      <c r="D34" s="28"/>
      <c r="E34" s="35">
        <v>3</v>
      </c>
      <c r="F34" s="35">
        <v>3</v>
      </c>
    </row>
    <row r="35" spans="1:6" ht="15.75">
      <c r="A35" s="54" t="s">
        <v>67</v>
      </c>
      <c r="B35" s="19" t="s">
        <v>41</v>
      </c>
      <c r="C35" s="52" t="s">
        <v>68</v>
      </c>
      <c r="D35" s="28"/>
      <c r="E35" s="35">
        <v>3</v>
      </c>
      <c r="F35" s="35">
        <v>3</v>
      </c>
    </row>
    <row r="36" spans="1:6" ht="17.25" customHeight="1">
      <c r="A36" s="2" t="s">
        <v>0</v>
      </c>
      <c r="B36" s="19" t="s">
        <v>41</v>
      </c>
      <c r="C36" s="52" t="s">
        <v>65</v>
      </c>
      <c r="D36" s="28">
        <v>200</v>
      </c>
      <c r="E36" s="35">
        <v>3</v>
      </c>
      <c r="F36" s="35">
        <v>3</v>
      </c>
    </row>
    <row r="37" spans="1:6" ht="25.5">
      <c r="A37" s="33" t="s">
        <v>43</v>
      </c>
      <c r="B37" s="31" t="s">
        <v>41</v>
      </c>
      <c r="C37" s="52" t="s">
        <v>70</v>
      </c>
      <c r="D37" s="28"/>
      <c r="E37" s="35">
        <f>E40</f>
        <v>2</v>
      </c>
      <c r="F37" s="35">
        <f>F40</f>
        <v>2</v>
      </c>
    </row>
    <row r="38" spans="1:6" ht="31.5">
      <c r="A38" s="51" t="s">
        <v>69</v>
      </c>
      <c r="B38" s="31" t="s">
        <v>41</v>
      </c>
      <c r="C38" s="52" t="s">
        <v>71</v>
      </c>
      <c r="D38" s="28"/>
      <c r="E38" s="35">
        <f>E39</f>
        <v>2</v>
      </c>
      <c r="F38" s="35">
        <f>F39</f>
        <v>2</v>
      </c>
    </row>
    <row r="39" spans="1:6" ht="31.5">
      <c r="A39" s="54" t="s">
        <v>0</v>
      </c>
      <c r="B39" s="31" t="s">
        <v>41</v>
      </c>
      <c r="C39" s="52" t="s">
        <v>72</v>
      </c>
      <c r="D39" s="28"/>
      <c r="E39" s="35">
        <f>E40</f>
        <v>2</v>
      </c>
      <c r="F39" s="35">
        <f>F40</f>
        <v>2</v>
      </c>
    </row>
    <row r="40" spans="1:6" ht="15.75">
      <c r="A40" s="2" t="s">
        <v>0</v>
      </c>
      <c r="B40" s="31" t="s">
        <v>41</v>
      </c>
      <c r="C40" s="52" t="s">
        <v>72</v>
      </c>
      <c r="D40" s="32" t="s">
        <v>31</v>
      </c>
      <c r="E40" s="35">
        <v>2</v>
      </c>
      <c r="F40" s="35">
        <v>2</v>
      </c>
    </row>
    <row r="41" spans="1:6" ht="15.75">
      <c r="A41" s="34" t="s">
        <v>4</v>
      </c>
      <c r="B41" s="31" t="s">
        <v>41</v>
      </c>
      <c r="C41" s="52" t="s">
        <v>61</v>
      </c>
      <c r="D41" s="28"/>
      <c r="E41" s="35"/>
      <c r="F41" s="35"/>
    </row>
    <row r="42" spans="1:6" ht="15.75">
      <c r="A42" s="40" t="s">
        <v>46</v>
      </c>
      <c r="B42" s="41" t="s">
        <v>47</v>
      </c>
      <c r="C42" s="53"/>
      <c r="D42" s="43"/>
      <c r="E42" s="44">
        <v>1000</v>
      </c>
      <c r="F42" s="44">
        <v>1000</v>
      </c>
    </row>
    <row r="43" spans="1:6" ht="15.75">
      <c r="A43" s="34" t="s">
        <v>4</v>
      </c>
      <c r="B43" s="31" t="s">
        <v>47</v>
      </c>
      <c r="C43" s="52" t="s">
        <v>61</v>
      </c>
      <c r="D43" s="28"/>
      <c r="E43" s="37">
        <f>E44</f>
        <v>1000</v>
      </c>
      <c r="F43" s="37">
        <f>F44</f>
        <v>1000</v>
      </c>
    </row>
    <row r="44" spans="1:6" ht="15.75">
      <c r="A44" s="2" t="s">
        <v>52</v>
      </c>
      <c r="B44" s="31" t="s">
        <v>47</v>
      </c>
      <c r="C44" s="52" t="s">
        <v>73</v>
      </c>
      <c r="D44" s="28"/>
      <c r="E44" s="37">
        <v>1000</v>
      </c>
      <c r="F44" s="37">
        <v>1000</v>
      </c>
    </row>
    <row r="45" spans="1:6" ht="38.25">
      <c r="A45" s="2" t="s">
        <v>6</v>
      </c>
      <c r="B45" s="31" t="s">
        <v>47</v>
      </c>
      <c r="C45" s="52" t="s">
        <v>73</v>
      </c>
      <c r="D45" s="28">
        <v>100</v>
      </c>
      <c r="E45" s="37">
        <v>872</v>
      </c>
      <c r="F45" s="37">
        <v>872</v>
      </c>
    </row>
    <row r="46" spans="1:6" ht="15.75">
      <c r="A46" s="2" t="s">
        <v>0</v>
      </c>
      <c r="B46" s="31" t="s">
        <v>47</v>
      </c>
      <c r="C46" s="52" t="s">
        <v>73</v>
      </c>
      <c r="D46" s="28">
        <v>200</v>
      </c>
      <c r="E46" s="37">
        <v>128</v>
      </c>
      <c r="F46" s="37">
        <v>128</v>
      </c>
    </row>
    <row r="47" spans="1:6" ht="12.75">
      <c r="A47" s="11" t="s">
        <v>25</v>
      </c>
      <c r="B47" s="24" t="s">
        <v>39</v>
      </c>
      <c r="C47" s="18"/>
      <c r="D47" s="24"/>
      <c r="E47" s="47">
        <f>E48+E53</f>
        <v>2420.7</v>
      </c>
      <c r="F47" s="47">
        <f>F48+F53</f>
        <v>3326.4</v>
      </c>
    </row>
    <row r="48" spans="1:6" ht="12.75">
      <c r="A48" s="12" t="s">
        <v>15</v>
      </c>
      <c r="B48" s="25" t="s">
        <v>34</v>
      </c>
      <c r="C48" s="19"/>
      <c r="D48" s="25"/>
      <c r="E48" s="46">
        <f aca="true" t="shared" si="1" ref="E48:F51">E49</f>
        <v>250</v>
      </c>
      <c r="F48" s="46">
        <f t="shared" si="1"/>
        <v>550</v>
      </c>
    </row>
    <row r="49" spans="1:6" ht="26.25" thickBot="1">
      <c r="A49" s="14" t="s">
        <v>40</v>
      </c>
      <c r="B49" s="23" t="s">
        <v>34</v>
      </c>
      <c r="C49" s="1" t="s">
        <v>75</v>
      </c>
      <c r="D49" s="26"/>
      <c r="E49" s="38">
        <v>250</v>
      </c>
      <c r="F49" s="38">
        <v>550</v>
      </c>
    </row>
    <row r="50" spans="1:6" ht="26.25" thickBot="1">
      <c r="A50" s="58" t="s">
        <v>82</v>
      </c>
      <c r="B50" s="23">
        <v>501</v>
      </c>
      <c r="C50" s="1" t="s">
        <v>83</v>
      </c>
      <c r="D50" s="26"/>
      <c r="E50" s="38">
        <v>250</v>
      </c>
      <c r="F50" s="38">
        <v>550</v>
      </c>
    </row>
    <row r="51" spans="1:6" ht="12.75">
      <c r="A51" s="2" t="s">
        <v>21</v>
      </c>
      <c r="B51" s="23" t="s">
        <v>34</v>
      </c>
      <c r="C51" s="17" t="s">
        <v>84</v>
      </c>
      <c r="D51" s="26"/>
      <c r="E51" s="38">
        <f t="shared" si="1"/>
        <v>250</v>
      </c>
      <c r="F51" s="38">
        <f t="shared" si="1"/>
        <v>550</v>
      </c>
    </row>
    <row r="52" spans="1:6" ht="12.75">
      <c r="A52" s="2" t="s">
        <v>0</v>
      </c>
      <c r="B52" s="23" t="s">
        <v>34</v>
      </c>
      <c r="C52" s="17" t="s">
        <v>84</v>
      </c>
      <c r="D52" s="26">
        <v>200</v>
      </c>
      <c r="E52" s="38">
        <v>250</v>
      </c>
      <c r="F52" s="38">
        <v>550</v>
      </c>
    </row>
    <row r="53" spans="1:6" ht="12.75">
      <c r="A53" s="13" t="s">
        <v>10</v>
      </c>
      <c r="B53" s="25" t="s">
        <v>17</v>
      </c>
      <c r="C53" s="19"/>
      <c r="D53" s="25"/>
      <c r="E53" s="46">
        <f>E56+E58</f>
        <v>2170.7</v>
      </c>
      <c r="F53" s="46">
        <f>F56+F58</f>
        <v>2776.4</v>
      </c>
    </row>
    <row r="54" spans="1:7" ht="25.5" customHeight="1">
      <c r="A54" s="14" t="s">
        <v>40</v>
      </c>
      <c r="B54" s="27" t="s">
        <v>17</v>
      </c>
      <c r="C54" s="20" t="s">
        <v>75</v>
      </c>
      <c r="D54" s="27"/>
      <c r="E54" s="39">
        <f>E57</f>
        <v>1300</v>
      </c>
      <c r="F54" s="39">
        <f>F57</f>
        <v>1300</v>
      </c>
      <c r="G54" s="5"/>
    </row>
    <row r="55" spans="1:7" ht="32.25" customHeight="1">
      <c r="A55" s="51" t="s">
        <v>74</v>
      </c>
      <c r="B55" s="27" t="s">
        <v>17</v>
      </c>
      <c r="C55" s="57" t="s">
        <v>76</v>
      </c>
      <c r="D55" s="27"/>
      <c r="E55" s="39">
        <f>E57</f>
        <v>1300</v>
      </c>
      <c r="F55" s="39">
        <f>F57</f>
        <v>1300</v>
      </c>
      <c r="G55" s="5"/>
    </row>
    <row r="56" spans="1:7" ht="12.75">
      <c r="A56" s="2" t="s">
        <v>16</v>
      </c>
      <c r="B56" s="27" t="s">
        <v>17</v>
      </c>
      <c r="C56" s="20" t="s">
        <v>77</v>
      </c>
      <c r="D56" s="27"/>
      <c r="E56" s="39">
        <v>1300</v>
      </c>
      <c r="F56" s="39">
        <v>1300</v>
      </c>
      <c r="G56" s="5"/>
    </row>
    <row r="57" spans="1:7" ht="12.75">
      <c r="A57" s="14" t="s">
        <v>0</v>
      </c>
      <c r="B57" s="27" t="s">
        <v>17</v>
      </c>
      <c r="C57" s="20" t="s">
        <v>77</v>
      </c>
      <c r="D57" s="27">
        <v>200</v>
      </c>
      <c r="E57" s="35">
        <v>1300</v>
      </c>
      <c r="F57" s="35">
        <v>1300</v>
      </c>
      <c r="G57" s="5"/>
    </row>
    <row r="58" spans="1:7" ht="12.75">
      <c r="A58" s="2" t="s">
        <v>11</v>
      </c>
      <c r="B58" s="27" t="s">
        <v>17</v>
      </c>
      <c r="C58" s="20" t="s">
        <v>77</v>
      </c>
      <c r="D58" s="27"/>
      <c r="E58" s="39">
        <f>E59</f>
        <v>870.7</v>
      </c>
      <c r="F58" s="39">
        <f>F59</f>
        <v>1476.4</v>
      </c>
      <c r="G58" s="5"/>
    </row>
    <row r="59" spans="1:7" ht="12.75">
      <c r="A59" s="2" t="s">
        <v>0</v>
      </c>
      <c r="B59" s="27" t="s">
        <v>17</v>
      </c>
      <c r="C59" s="20" t="s">
        <v>77</v>
      </c>
      <c r="D59" s="27">
        <v>200</v>
      </c>
      <c r="E59" s="35">
        <v>870.7</v>
      </c>
      <c r="F59" s="35">
        <v>1476.4</v>
      </c>
      <c r="G59" s="5"/>
    </row>
    <row r="60" spans="1:7" ht="15.75">
      <c r="A60" s="40" t="s">
        <v>53</v>
      </c>
      <c r="B60" s="41" t="s">
        <v>54</v>
      </c>
      <c r="C60" s="42"/>
      <c r="D60" s="43"/>
      <c r="E60" s="49"/>
      <c r="F60" s="49"/>
      <c r="G60" s="5"/>
    </row>
    <row r="61" spans="1:7" ht="25.5">
      <c r="A61" s="34" t="s">
        <v>55</v>
      </c>
      <c r="B61" s="31" t="s">
        <v>54</v>
      </c>
      <c r="C61" s="52" t="s">
        <v>85</v>
      </c>
      <c r="D61" s="28"/>
      <c r="E61" s="35"/>
      <c r="F61" s="35"/>
      <c r="G61" s="5"/>
    </row>
    <row r="62" spans="1:7" ht="31.5">
      <c r="A62" s="51" t="s">
        <v>78</v>
      </c>
      <c r="B62" s="31" t="s">
        <v>54</v>
      </c>
      <c r="C62" s="57" t="s">
        <v>80</v>
      </c>
      <c r="D62" s="28"/>
      <c r="E62" s="35">
        <f>E63</f>
        <v>0</v>
      </c>
      <c r="F62" s="35">
        <f>F64</f>
        <v>0</v>
      </c>
      <c r="G62" s="5"/>
    </row>
    <row r="63" spans="1:7" ht="21.75" customHeight="1">
      <c r="A63" s="54" t="s">
        <v>79</v>
      </c>
      <c r="B63" s="31" t="s">
        <v>54</v>
      </c>
      <c r="C63" s="57" t="s">
        <v>81</v>
      </c>
      <c r="D63" s="28"/>
      <c r="E63" s="35">
        <f>E64</f>
        <v>0</v>
      </c>
      <c r="F63" s="35">
        <f>F64</f>
        <v>0</v>
      </c>
      <c r="G63" s="5"/>
    </row>
    <row r="64" spans="1:7" ht="17.25" customHeight="1">
      <c r="A64" s="14" t="s">
        <v>0</v>
      </c>
      <c r="B64" s="31" t="s">
        <v>54</v>
      </c>
      <c r="C64" s="57" t="s">
        <v>81</v>
      </c>
      <c r="D64" s="28">
        <v>200</v>
      </c>
      <c r="E64" s="35"/>
      <c r="F64" s="35"/>
      <c r="G64" s="5"/>
    </row>
    <row r="65" spans="1:7" ht="12.75">
      <c r="A65" s="40" t="s">
        <v>48</v>
      </c>
      <c r="B65" s="27">
        <v>9999</v>
      </c>
      <c r="C65" s="20" t="s">
        <v>86</v>
      </c>
      <c r="D65" s="48"/>
      <c r="E65" s="49">
        <v>179.5</v>
      </c>
      <c r="F65" s="49">
        <v>416.4</v>
      </c>
      <c r="G65" s="5"/>
    </row>
    <row r="66" spans="1:7" ht="12.75">
      <c r="A66" s="2" t="s">
        <v>4</v>
      </c>
      <c r="B66" s="27">
        <v>9999</v>
      </c>
      <c r="C66" s="20" t="s">
        <v>86</v>
      </c>
      <c r="D66" s="27"/>
      <c r="E66" s="35">
        <v>179.5</v>
      </c>
      <c r="F66" s="35">
        <v>416.4</v>
      </c>
      <c r="G66" s="5"/>
    </row>
    <row r="67" spans="1:7" ht="12.75">
      <c r="A67" s="2" t="s">
        <v>49</v>
      </c>
      <c r="B67" s="27">
        <v>9999</v>
      </c>
      <c r="C67" s="20" t="s">
        <v>86</v>
      </c>
      <c r="D67" s="27"/>
      <c r="E67" s="35">
        <v>179.5</v>
      </c>
      <c r="F67" s="35">
        <v>416.4</v>
      </c>
      <c r="G67" s="5"/>
    </row>
    <row r="68" spans="1:7" ht="12.75">
      <c r="A68" s="2" t="s">
        <v>50</v>
      </c>
      <c r="B68" s="27">
        <v>9999</v>
      </c>
      <c r="C68" s="20" t="s">
        <v>86</v>
      </c>
      <c r="D68" s="27">
        <v>999</v>
      </c>
      <c r="E68" s="35">
        <v>179.5</v>
      </c>
      <c r="F68" s="35">
        <v>416.4</v>
      </c>
      <c r="G68" s="5"/>
    </row>
  </sheetData>
  <sheetProtection/>
  <mergeCells count="7">
    <mergeCell ref="B2:F2"/>
    <mergeCell ref="A8:F8"/>
    <mergeCell ref="E11:F11"/>
    <mergeCell ref="A11:A12"/>
    <mergeCell ref="B11:B12"/>
    <mergeCell ref="C11:C12"/>
    <mergeCell ref="D11:D12"/>
  </mergeCell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z01</cp:lastModifiedBy>
  <cp:lastPrinted>2015-12-21T07:44:03Z</cp:lastPrinted>
  <dcterms:created xsi:type="dcterms:W3CDTF">2013-10-28T05:18:41Z</dcterms:created>
  <dcterms:modified xsi:type="dcterms:W3CDTF">2015-12-22T06:09:14Z</dcterms:modified>
  <cp:category/>
  <cp:version/>
  <cp:contentType/>
  <cp:contentStatus/>
</cp:coreProperties>
</file>