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<sst xmlns="http://schemas.openxmlformats.org/spreadsheetml/2006/main" count="143" uniqueCount="83">
  <si>
    <t>Закупка товаров, работ и услуг для государственных (муниципальных) нужд</t>
  </si>
  <si>
    <t>(тыс. рублей)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</si>
  <si>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</si>
  <si>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</si>
  <si>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</si>
  <si>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</si>
  <si>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r>
      <rPr>
        <b/>
        <sz val="12"/>
        <rFont val="Times New Roman"/>
        <family val="1"/>
      </rPr>
      <t>Наименование</t>
    </r>
  </si>
  <si>
    <r>
      <rPr>
        <b/>
        <sz val="12"/>
        <rFont val="Times New Roman"/>
        <family val="1"/>
      </rPr>
      <t>1</t>
    </r>
  </si>
  <si>
    <r>
      <rPr>
        <b/>
        <sz val="12"/>
        <rFont val="Times New Roman"/>
        <family val="1"/>
      </rPr>
      <t>ВСЕГО</t>
    </r>
  </si>
  <si>
    <t>Глава муниципального образования</t>
  </si>
  <si>
    <t>Республики Башкортостан</t>
  </si>
  <si>
    <r>
      <rPr>
        <b/>
        <sz val="10"/>
        <rFont val="Arial"/>
        <family val="2"/>
      </rPr>
      <t>3</t>
    </r>
  </si>
  <si>
    <r>
      <rPr>
        <b/>
        <sz val="10"/>
        <rFont val="Arial"/>
        <family val="2"/>
      </rPr>
      <t>4</t>
    </r>
  </si>
  <si>
    <t>Условно утвержденные расходы</t>
  </si>
  <si>
    <t>Вед</t>
  </si>
  <si>
    <t>сельсовет муниципального района Чекмагушевский район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</si>
  <si>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</si>
  <si>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</si>
  <si>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</si>
  <si>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Муниципальная программа "Противодействие коррупции в муниципальном районе Чекмагушевский район Республики Башкортостан"</t>
  </si>
  <si>
    <t xml:space="preserve">Приложение №10 к решению   Совета  </t>
  </si>
  <si>
    <t>Муниципальная программа "Профилактика терроризма и экстремизма в муниципальном районе Чекмагушевский район Республики Башкортостан на 2014-2016 годы"</t>
  </si>
  <si>
    <t>Муниципальная программа "Развитие молодежной политики в муниципальном районе Чекмагушевский район Республики Башкортостан на 2014-2017 годы"</t>
  </si>
  <si>
    <t>1500000000</t>
  </si>
  <si>
    <t>Основное мероприятие "Реализация комплекса инженерно-технических, межведомственных оперативно-розыскных и профилактических мероприятий, командно-штабных учений и тренировок по предупреждению террористических актов и минимизации их последствий"</t>
  </si>
  <si>
    <t>1510100000</t>
  </si>
  <si>
    <t>791</t>
  </si>
  <si>
    <t>Мероприятия по профилактике терроризма и экстремизма</t>
  </si>
  <si>
    <t>1510124700</t>
  </si>
  <si>
    <t>Капитальный ремонт многоквартирных домов</t>
  </si>
  <si>
    <t>1700000000</t>
  </si>
  <si>
    <t>Основное мероприятие «Проведение капитального ремонта многоквартирных домов »</t>
  </si>
  <si>
    <t>1710300000</t>
  </si>
  <si>
    <t>1710303520</t>
  </si>
  <si>
    <t>Основное мероприятие "Повышение степени благоустройства территорий населенных пунктов муниципального района"</t>
  </si>
  <si>
    <t>1710100000</t>
  </si>
  <si>
    <t>1710106050</t>
  </si>
  <si>
    <t>1710000000</t>
  </si>
  <si>
    <t>Мероприятия по благоустройству территорий населенных пунктов</t>
  </si>
  <si>
    <t>вместе с уличным освещением сумма</t>
  </si>
  <si>
    <t>1800000000</t>
  </si>
  <si>
    <t>Основное мероприятие «Руководство и управление в сфере установленных функций»</t>
  </si>
  <si>
    <t>1810000000</t>
  </si>
  <si>
    <t>1810102030</t>
  </si>
  <si>
    <t>1810102040</t>
  </si>
  <si>
    <t>1900000000</t>
  </si>
  <si>
    <t>Основное мероприятие "Организация работы по профилактике коррупции"</t>
  </si>
  <si>
    <t>1910100000</t>
  </si>
  <si>
    <t>1910102040</t>
  </si>
  <si>
    <t>Основное мероприятие "Проведение мероприятий для детей и молодежи"</t>
  </si>
  <si>
    <t>1410200000</t>
  </si>
  <si>
    <t>Проведение мероприятий для детей и молодежи</t>
  </si>
  <si>
    <t>1410243690</t>
  </si>
  <si>
    <t>1400000000</t>
  </si>
  <si>
    <t>9999999999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</si>
  <si>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</si>
  <si>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</si>
  <si>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</si>
  <si>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</si>
  <si>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</si>
  <si>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</si>
  <si>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0500</t>
  </si>
  <si>
    <t>0501</t>
  </si>
  <si>
    <t>0503</t>
  </si>
  <si>
    <t>0113</t>
  </si>
  <si>
    <t>Молодежная политика и оздоровление детей</t>
  </si>
  <si>
    <t>УСЛОВНО УТВЕРЖДЕННЫЕ РАСХОДЫ</t>
  </si>
  <si>
    <t>Иные средства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</si>
  <si>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</si>
  <si>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</si>
  <si>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</si>
  <si>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</si>
  <si>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</si>
  <si>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</si>
  <si>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9999</t>
  </si>
  <si>
    <t>9900000750</t>
  </si>
  <si>
    <t>Защита населения и территорий от ЧС природного и техногенного характера</t>
  </si>
  <si>
    <t>Поисковые и аварийно-спасательные учреждения</t>
  </si>
  <si>
    <t>9900000329</t>
  </si>
  <si>
    <t>0309</t>
  </si>
  <si>
    <t>сельского  поселения Чекмагушевский</t>
  </si>
  <si>
    <t>№  34 от  21 декабря    2015г</t>
  </si>
  <si>
    <t>Ведомственная структура расходов сельского поселения Чекмагушевский сельсовет муниципального района Чекмагушевский район  Республики Башкортостан на 2017-2018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</si>
</sst>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horizontal="center" vertical="top"/>
    </xf>
    <xf numFmtId="49" fontId="0" fillId="24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24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/>
    </xf>
    <xf numFmtId="0" fontId="2" fillId="0" borderId="10" xfId="0" applyFont="1" applyBorder="1" applyAlignment="1">
      <alignment horizontal="center" vertical="top"/>
    </xf>
    <xf numFmtId="0" fontId="3" fillId="24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5" fillId="24" borderId="0" xfId="0" applyFont="1" applyFill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justify" wrapText="1"/>
    </xf>
    <xf numFmtId="0" fontId="3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 wrapText="1" readingOrder="1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 vertical="justify"/>
    </xf>
    <xf numFmtId="0" fontId="6" fillId="0" borderId="10" xfId="0" applyFont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64" fontId="2" fillId="7" borderId="10" xfId="0" applyNumberFormat="1" applyFont="1" applyFill="1" applyBorder="1" applyAlignment="1">
      <alignment horizontal="center" vertical="top"/>
    </xf>
    <xf numFmtId="164" fontId="0" fillId="7" borderId="10" xfId="0" applyNumberFormat="1" applyFont="1" applyFill="1" applyBorder="1" applyAlignment="1">
      <alignment horizontal="center" vertical="top"/>
    </xf>
    <xf numFmtId="49" fontId="0" fillId="0" borderId="10" xfId="0" applyNumberFormat="1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64" fontId="0" fillId="0" borderId="0" xfId="0" applyNumberFormat="1" applyFont="1" applyFill="1" applyBorder="1" applyAlignment="1">
      <alignment vertical="top"/>
    </xf>
    <xf numFmtId="0" fontId="5" fillId="25" borderId="0" xfId="0" applyFont="1" applyFill="1" applyBorder="1" applyAlignment="1">
      <alignment horizontal="left"/>
    </xf>
    <xf numFmtId="49" fontId="0" fillId="25" borderId="0" xfId="0" applyNumberFormat="1" applyFont="1" applyFill="1" applyBorder="1" applyAlignment="1">
      <alignment horizontal="center"/>
    </xf>
    <xf numFmtId="0" fontId="0" fillId="25" borderId="0" xfId="0" applyFill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Font="1" applyBorder="1" applyAlignment="1">
      <alignment/>
    </xf>
    <xf numFmtId="0" fontId="5" fillId="25" borderId="0" xfId="0" applyFont="1" applyFill="1" applyBorder="1" applyAlignment="1">
      <alignment wrapText="1"/>
    </xf>
    <xf numFmtId="0" fontId="3" fillId="25" borderId="0" xfId="0" applyFont="1" applyFill="1" applyBorder="1" applyAlignment="1">
      <alignment horizontal="left" vertical="top"/>
    </xf>
    <xf numFmtId="49" fontId="0" fillId="25" borderId="0" xfId="0" applyNumberFormat="1" applyFont="1" applyFill="1" applyBorder="1" applyAlignment="1">
      <alignment horizontal="center"/>
    </xf>
    <xf numFmtId="49" fontId="0" fillId="25" borderId="0" xfId="0" applyNumberFormat="1" applyFont="1" applyFill="1" applyBorder="1" applyAlignment="1">
      <alignment horizontal="center" vertical="top"/>
    </xf>
    <xf numFmtId="0" fontId="0" fillId="25" borderId="0" xfId="0" applyFont="1" applyFill="1" applyBorder="1" applyAlignment="1">
      <alignment horizontal="center" vertical="top"/>
    </xf>
    <xf numFmtId="164" fontId="2" fillId="25" borderId="0" xfId="0" applyNumberFormat="1" applyFont="1" applyFill="1" applyBorder="1" applyAlignment="1">
      <alignment vertical="top"/>
    </xf>
    <xf numFmtId="164" fontId="2" fillId="0" borderId="10" xfId="0" applyNumberFormat="1" applyFon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2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164" fontId="0" fillId="0" borderId="10" xfId="0" applyNumberFormat="1" applyFont="1" applyFill="1" applyBorder="1" applyAlignment="1">
      <alignment horizontal="center" vertical="top"/>
    </xf>
    <xf numFmtId="164" fontId="2" fillId="24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0" fillId="24" borderId="0" xfId="0" applyNumberFormat="1" applyFont="1" applyFill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49" fontId="6" fillId="24" borderId="10" xfId="0" applyNumberFormat="1" applyFont="1" applyFill="1" applyBorder="1" applyAlignment="1">
      <alignment horizontal="center" vertical="top"/>
    </xf>
    <xf numFmtId="49" fontId="5" fillId="24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9"/>
  <sheetViews>
    <sheetView tabSelected="1" zoomScale="90" zoomScaleNormal="90" zoomScalePageLayoutView="0" workbookViewId="0" topLeftCell="A1">
      <selection activeCell="A8" sqref="A8:G8"/>
    </sheetView>
  </sheetViews>
  <sheetFormatPr defaultColWidth="9.140625" defaultRowHeight="12.75"/>
  <cols>
    <col min="1" max="1" width="66.7109375" style="2" customWidth="1"/>
    <col min="2" max="2" width="5.140625" style="2" customWidth="1"/>
    <col min="3" max="4" width="13.00390625" style="9" customWidth="1"/>
    <col min="5" max="5" width="7.140625" style="14" customWidth="1"/>
    <col min="6" max="6" width="10.57421875" style="14" customWidth="1"/>
    <col min="7" max="7" width="12.7109375" style="5" customWidth="1"/>
  </cols>
  <sheetData>
    <row r="1" spans="1:6" ht="12.75">
      <c r="A1" s="8" t="s">
        <v>20</v>
      </c>
      <c r="B1" s="8"/>
      <c r="E1" s="13"/>
      <c r="F1" s="13"/>
    </row>
    <row r="2" spans="1:7" ht="12.75">
      <c r="A2" s="8" t="s">
        <v>80</v>
      </c>
      <c r="B2" s="8"/>
      <c r="G2" s="7"/>
    </row>
    <row r="3" spans="1:6" ht="12.75">
      <c r="A3" s="8" t="s">
        <v>15</v>
      </c>
      <c r="B3" s="8"/>
      <c r="E3" s="13"/>
      <c r="F3" s="13"/>
    </row>
    <row r="4" spans="1:6" ht="12.75">
      <c r="A4" s="8" t="s">
        <v>10</v>
      </c>
      <c r="B4" s="8"/>
      <c r="E4" s="13"/>
      <c r="F4" s="13"/>
    </row>
    <row r="5" spans="1:6" ht="12.75">
      <c r="A5" s="8" t="s">
        <v>81</v>
      </c>
      <c r="B5" s="8"/>
      <c r="E5" s="13"/>
      <c r="F5" s="13"/>
    </row>
    <row r="6" spans="5:6" ht="15.75">
      <c r="E6" s="13"/>
      <c r="F6" s="13"/>
    </row>
    <row r="8" spans="1:7" ht="45" customHeight="1">
      <c r="A8" s="82" t="s">
        <v>82</v>
      </c>
      <c r="B8" s="82"/>
      <c r="C8" s="83"/>
      <c r="D8" s="83"/>
      <c r="E8" s="83"/>
      <c r="F8" s="83"/>
      <c r="G8" s="83"/>
    </row>
    <row r="9" ht="15.75">
      <c r="G9" s="1" t="s">
        <v>1</v>
      </c>
    </row>
    <row r="11" spans="1:7" ht="12.75">
      <c r="A11" s="86" t="s">
        <v>6</v>
      </c>
      <c r="B11" s="88" t="s">
        <v>14</v>
      </c>
      <c r="C11" s="90" t="s">
        <v>55</v>
      </c>
      <c r="D11" s="92" t="s">
        <v>56</v>
      </c>
      <c r="E11" s="92" t="s">
        <v>57</v>
      </c>
      <c r="F11" s="84" t="s">
        <v>2</v>
      </c>
      <c r="G11" s="85"/>
    </row>
    <row r="12" spans="1:7" ht="12.75">
      <c r="A12" s="87"/>
      <c r="B12" s="89"/>
      <c r="C12" s="91"/>
      <c r="D12" s="93"/>
      <c r="E12" s="93"/>
      <c r="F12" s="19">
        <v>2017</v>
      </c>
      <c r="G12" s="19">
        <v>2018</v>
      </c>
    </row>
    <row r="13" spans="1:7" ht="15.75">
      <c r="A13" s="3" t="s">
        <v>7</v>
      </c>
      <c r="B13" s="3">
        <v>2</v>
      </c>
      <c r="C13" s="10" t="s">
        <v>11</v>
      </c>
      <c r="D13" s="10"/>
      <c r="E13" s="15" t="s">
        <v>12</v>
      </c>
      <c r="F13" s="19">
        <v>5</v>
      </c>
      <c r="G13" s="19">
        <v>6</v>
      </c>
    </row>
    <row r="14" spans="1:7" ht="15.75">
      <c r="A14" s="4" t="s">
        <v>8</v>
      </c>
      <c r="B14" s="4"/>
      <c r="C14" s="10"/>
      <c r="D14" s="10"/>
      <c r="E14" s="15"/>
      <c r="F14" s="69">
        <f>F16+F23+F27+F35+F40+F44+F53+F48</f>
        <v>7184.9</v>
      </c>
      <c r="G14" s="69">
        <f>G16+G23+G27+G35+G40+G44+G53+G48</f>
        <v>8327.5</v>
      </c>
    </row>
    <row r="15" spans="1:7" ht="15.75">
      <c r="A15" s="34" t="s">
        <v>58</v>
      </c>
      <c r="B15" s="4">
        <v>791</v>
      </c>
      <c r="C15" s="10"/>
      <c r="D15" s="10"/>
      <c r="E15" s="15"/>
      <c r="F15" s="70"/>
      <c r="G15" s="70"/>
    </row>
    <row r="16" spans="1:7" ht="25.5">
      <c r="A16" s="45" t="s">
        <v>18</v>
      </c>
      <c r="B16" s="21">
        <v>791</v>
      </c>
      <c r="C16" s="42" t="s">
        <v>59</v>
      </c>
      <c r="D16" s="12" t="s">
        <v>40</v>
      </c>
      <c r="E16" s="17"/>
      <c r="F16" s="71">
        <f>F18+F20</f>
        <v>3574.7</v>
      </c>
      <c r="G16" s="71">
        <f>G18+G20</f>
        <v>3574.7</v>
      </c>
    </row>
    <row r="17" spans="1:7" ht="21" customHeight="1">
      <c r="A17" s="46" t="s">
        <v>41</v>
      </c>
      <c r="B17" s="21">
        <v>791</v>
      </c>
      <c r="C17" s="42" t="s">
        <v>59</v>
      </c>
      <c r="D17" s="12" t="s">
        <v>42</v>
      </c>
      <c r="E17" s="17"/>
      <c r="F17" s="72">
        <f>F18</f>
        <v>579.2</v>
      </c>
      <c r="G17" s="72">
        <f>G18</f>
        <v>579.2</v>
      </c>
    </row>
    <row r="18" spans="1:7" ht="15.75">
      <c r="A18" s="45" t="s">
        <v>9</v>
      </c>
      <c r="B18" s="21">
        <v>791</v>
      </c>
      <c r="C18" s="42" t="s">
        <v>59</v>
      </c>
      <c r="D18" s="12" t="s">
        <v>43</v>
      </c>
      <c r="E18" s="17"/>
      <c r="F18" s="72">
        <f>F19</f>
        <v>579.2</v>
      </c>
      <c r="G18" s="72">
        <f>G19</f>
        <v>579.2</v>
      </c>
    </row>
    <row r="19" spans="1:7" ht="38.25">
      <c r="A19" s="6" t="s">
        <v>5</v>
      </c>
      <c r="B19" s="4">
        <v>791</v>
      </c>
      <c r="C19" s="36" t="s">
        <v>59</v>
      </c>
      <c r="D19" s="10" t="s">
        <v>43</v>
      </c>
      <c r="E19" s="15">
        <v>100</v>
      </c>
      <c r="F19" s="70">
        <v>579.2</v>
      </c>
      <c r="G19" s="70">
        <v>579.2</v>
      </c>
    </row>
    <row r="20" spans="1:7" ht="15.75">
      <c r="A20" s="6" t="s">
        <v>4</v>
      </c>
      <c r="B20" s="4">
        <v>791</v>
      </c>
      <c r="C20" s="33" t="s">
        <v>60</v>
      </c>
      <c r="D20" s="10" t="s">
        <v>44</v>
      </c>
      <c r="E20" s="15"/>
      <c r="F20" s="70">
        <f>F21+F22</f>
        <v>2995.5</v>
      </c>
      <c r="G20" s="70">
        <f>G21+G22</f>
        <v>2995.5</v>
      </c>
    </row>
    <row r="21" spans="1:7" ht="38.25">
      <c r="A21" s="6" t="s">
        <v>5</v>
      </c>
      <c r="B21" s="4">
        <v>791</v>
      </c>
      <c r="C21" s="33" t="s">
        <v>60</v>
      </c>
      <c r="D21" s="10" t="s">
        <v>44</v>
      </c>
      <c r="E21" s="15">
        <v>100</v>
      </c>
      <c r="F21" s="70">
        <v>2490</v>
      </c>
      <c r="G21" s="70">
        <v>2490</v>
      </c>
    </row>
    <row r="22" spans="1:7" ht="15.75">
      <c r="A22" s="6" t="s">
        <v>0</v>
      </c>
      <c r="B22" s="4">
        <v>791</v>
      </c>
      <c r="C22" s="33" t="s">
        <v>60</v>
      </c>
      <c r="D22" s="10" t="s">
        <v>44</v>
      </c>
      <c r="E22" s="15">
        <v>200</v>
      </c>
      <c r="F22" s="70">
        <v>505.5</v>
      </c>
      <c r="G22" s="70">
        <v>505.5</v>
      </c>
    </row>
    <row r="23" spans="1:7" ht="39">
      <c r="A23" s="23" t="s">
        <v>21</v>
      </c>
      <c r="B23" s="21">
        <v>791</v>
      </c>
      <c r="C23" s="42" t="s">
        <v>64</v>
      </c>
      <c r="D23" s="43" t="s">
        <v>23</v>
      </c>
      <c r="E23" s="44"/>
      <c r="F23" s="71">
        <v>3</v>
      </c>
      <c r="G23" s="71">
        <v>3</v>
      </c>
    </row>
    <row r="24" spans="1:7" ht="78.75">
      <c r="A24" s="25" t="s">
        <v>24</v>
      </c>
      <c r="B24" s="12" t="s">
        <v>26</v>
      </c>
      <c r="C24" s="42" t="s">
        <v>64</v>
      </c>
      <c r="D24" s="26" t="s">
        <v>25</v>
      </c>
      <c r="E24" s="44"/>
      <c r="F24" s="72">
        <f>F25</f>
        <v>3</v>
      </c>
      <c r="G24" s="72">
        <f>G25</f>
        <v>3</v>
      </c>
    </row>
    <row r="25" spans="1:7" ht="15.75">
      <c r="A25" s="27" t="s">
        <v>27</v>
      </c>
      <c r="B25" s="12" t="s">
        <v>26</v>
      </c>
      <c r="C25" s="35" t="s">
        <v>64</v>
      </c>
      <c r="D25" s="28" t="s">
        <v>28</v>
      </c>
      <c r="E25" s="44"/>
      <c r="F25" s="72">
        <f>F26</f>
        <v>3</v>
      </c>
      <c r="G25" s="72">
        <f>G26</f>
        <v>3</v>
      </c>
    </row>
    <row r="26" spans="1:7" ht="15.75">
      <c r="A26" s="6" t="s">
        <v>0</v>
      </c>
      <c r="B26" s="21">
        <v>791</v>
      </c>
      <c r="C26" s="35" t="s">
        <v>64</v>
      </c>
      <c r="D26" s="28" t="s">
        <v>28</v>
      </c>
      <c r="E26" s="17">
        <v>200</v>
      </c>
      <c r="F26" s="73">
        <v>3</v>
      </c>
      <c r="G26" s="73">
        <v>3</v>
      </c>
    </row>
    <row r="27" spans="1:7" ht="26.25" thickBot="1">
      <c r="A27" s="18" t="s">
        <v>16</v>
      </c>
      <c r="B27" s="21">
        <v>791</v>
      </c>
      <c r="C27" s="35" t="s">
        <v>61</v>
      </c>
      <c r="D27" s="12" t="s">
        <v>30</v>
      </c>
      <c r="E27" s="17"/>
      <c r="F27" s="71">
        <f>F29+F31</f>
        <v>2420.7</v>
      </c>
      <c r="G27" s="71">
        <f>G29+G31</f>
        <v>3326.4</v>
      </c>
    </row>
    <row r="28" spans="1:7" ht="26.25" thickBot="1">
      <c r="A28" s="29" t="s">
        <v>31</v>
      </c>
      <c r="B28" s="21">
        <v>791</v>
      </c>
      <c r="C28" s="35" t="s">
        <v>62</v>
      </c>
      <c r="D28" s="12" t="s">
        <v>32</v>
      </c>
      <c r="E28" s="17"/>
      <c r="F28" s="72">
        <f>F29</f>
        <v>250</v>
      </c>
      <c r="G28" s="72">
        <f>G29</f>
        <v>550</v>
      </c>
    </row>
    <row r="29" spans="1:7" ht="15.75">
      <c r="A29" s="6" t="s">
        <v>29</v>
      </c>
      <c r="B29" s="4">
        <v>791</v>
      </c>
      <c r="C29" s="33" t="s">
        <v>62</v>
      </c>
      <c r="D29" s="10" t="s">
        <v>33</v>
      </c>
      <c r="E29" s="15"/>
      <c r="F29" s="77">
        <f>F30</f>
        <v>250</v>
      </c>
      <c r="G29" s="77">
        <f>G30</f>
        <v>550</v>
      </c>
    </row>
    <row r="30" spans="1:7" ht="15.75">
      <c r="A30" s="6" t="s">
        <v>0</v>
      </c>
      <c r="B30" s="4">
        <v>791</v>
      </c>
      <c r="C30" s="33" t="s">
        <v>62</v>
      </c>
      <c r="D30" s="10" t="s">
        <v>33</v>
      </c>
      <c r="E30" s="15">
        <v>200</v>
      </c>
      <c r="F30" s="70">
        <v>250</v>
      </c>
      <c r="G30" s="70">
        <v>550</v>
      </c>
    </row>
    <row r="31" spans="1:7" ht="38.25">
      <c r="A31" s="18" t="s">
        <v>17</v>
      </c>
      <c r="B31" s="4">
        <v>791</v>
      </c>
      <c r="C31" s="33" t="s">
        <v>63</v>
      </c>
      <c r="D31" s="30" t="s">
        <v>37</v>
      </c>
      <c r="E31" s="15"/>
      <c r="F31" s="71">
        <f>F34</f>
        <v>2170.7</v>
      </c>
      <c r="G31" s="71">
        <f>G34</f>
        <v>2776.4</v>
      </c>
    </row>
    <row r="32" spans="1:7" ht="31.5">
      <c r="A32" s="25" t="s">
        <v>34</v>
      </c>
      <c r="B32" s="4">
        <v>791</v>
      </c>
      <c r="C32" s="33" t="s">
        <v>63</v>
      </c>
      <c r="D32" s="30" t="s">
        <v>35</v>
      </c>
      <c r="E32" s="15"/>
      <c r="F32" s="72">
        <f>F33</f>
        <v>2170.7</v>
      </c>
      <c r="G32" s="72">
        <f>G33</f>
        <v>2776.4</v>
      </c>
    </row>
    <row r="33" spans="1:7" ht="15.75">
      <c r="A33" s="6" t="s">
        <v>38</v>
      </c>
      <c r="B33" s="4">
        <v>791</v>
      </c>
      <c r="C33" s="33" t="s">
        <v>63</v>
      </c>
      <c r="D33" s="12" t="s">
        <v>36</v>
      </c>
      <c r="E33" s="15"/>
      <c r="F33" s="72">
        <f>F34</f>
        <v>2170.7</v>
      </c>
      <c r="G33" s="72">
        <f>G34</f>
        <v>2776.4</v>
      </c>
    </row>
    <row r="34" spans="1:7" ht="15.75">
      <c r="A34" s="6" t="s">
        <v>0</v>
      </c>
      <c r="B34" s="21">
        <v>791</v>
      </c>
      <c r="C34" s="33" t="s">
        <v>63</v>
      </c>
      <c r="D34" s="12" t="s">
        <v>36</v>
      </c>
      <c r="E34" s="17">
        <v>200</v>
      </c>
      <c r="F34" s="72">
        <v>2170.7</v>
      </c>
      <c r="G34" s="72">
        <v>2776.4</v>
      </c>
    </row>
    <row r="35" spans="1:7" ht="12" customHeight="1">
      <c r="A35" s="37" t="s">
        <v>65</v>
      </c>
      <c r="B35" s="4">
        <v>791</v>
      </c>
      <c r="C35" s="38" t="s">
        <v>71</v>
      </c>
      <c r="D35" s="39"/>
      <c r="E35" s="40"/>
      <c r="F35" s="40"/>
      <c r="G35" s="40"/>
    </row>
    <row r="36" spans="1:7" ht="27" customHeight="1">
      <c r="A36" s="23" t="s">
        <v>22</v>
      </c>
      <c r="B36" s="4">
        <v>791</v>
      </c>
      <c r="C36" s="30" t="s">
        <v>71</v>
      </c>
      <c r="D36" s="28" t="s">
        <v>53</v>
      </c>
      <c r="E36" s="24"/>
      <c r="F36" s="41"/>
      <c r="G36" s="41"/>
    </row>
    <row r="37" spans="1:7" ht="17.25" customHeight="1">
      <c r="A37" s="25" t="s">
        <v>49</v>
      </c>
      <c r="B37" s="4">
        <v>791</v>
      </c>
      <c r="C37" s="30" t="s">
        <v>71</v>
      </c>
      <c r="D37" s="30" t="s">
        <v>50</v>
      </c>
      <c r="E37" s="24"/>
      <c r="F37" s="41">
        <f>F38</f>
        <v>0</v>
      </c>
      <c r="G37" s="41">
        <f>G38</f>
        <v>0</v>
      </c>
    </row>
    <row r="38" spans="1:7" ht="16.5" customHeight="1">
      <c r="A38" s="27" t="s">
        <v>51</v>
      </c>
      <c r="B38" s="4">
        <v>791</v>
      </c>
      <c r="C38" s="30" t="s">
        <v>71</v>
      </c>
      <c r="D38" s="30" t="s">
        <v>52</v>
      </c>
      <c r="E38" s="24"/>
      <c r="F38" s="41">
        <f>F39</f>
        <v>0</v>
      </c>
      <c r="G38" s="41">
        <f>G39</f>
        <v>0</v>
      </c>
    </row>
    <row r="39" spans="1:7" ht="13.5" customHeight="1">
      <c r="A39" s="18" t="s">
        <v>0</v>
      </c>
      <c r="B39" s="4">
        <v>791</v>
      </c>
      <c r="C39" s="30" t="s">
        <v>71</v>
      </c>
      <c r="D39" s="30" t="s">
        <v>52</v>
      </c>
      <c r="E39" s="24">
        <v>200</v>
      </c>
      <c r="F39" s="41"/>
      <c r="G39" s="41"/>
    </row>
    <row r="40" spans="1:7" ht="16.5" customHeight="1">
      <c r="A40" s="37" t="s">
        <v>68</v>
      </c>
      <c r="B40" s="4">
        <v>791</v>
      </c>
      <c r="C40" s="75" t="s">
        <v>72</v>
      </c>
      <c r="D40" s="75" t="s">
        <v>73</v>
      </c>
      <c r="E40" s="44"/>
      <c r="F40" s="40">
        <f aca="true" t="shared" si="0" ref="F40:G42">F41</f>
        <v>5</v>
      </c>
      <c r="G40" s="40">
        <f t="shared" si="0"/>
        <v>5</v>
      </c>
    </row>
    <row r="41" spans="1:7" ht="16.5" customHeight="1">
      <c r="A41" s="6" t="s">
        <v>3</v>
      </c>
      <c r="B41" s="4">
        <v>791</v>
      </c>
      <c r="C41" s="12" t="s">
        <v>72</v>
      </c>
      <c r="D41" s="12" t="s">
        <v>73</v>
      </c>
      <c r="E41" s="17"/>
      <c r="F41" s="41">
        <f t="shared" si="0"/>
        <v>5</v>
      </c>
      <c r="G41" s="41">
        <f t="shared" si="0"/>
        <v>5</v>
      </c>
    </row>
    <row r="42" spans="1:7" ht="16.5" customHeight="1">
      <c r="A42" s="6" t="s">
        <v>69</v>
      </c>
      <c r="B42" s="4">
        <v>791</v>
      </c>
      <c r="C42" s="12" t="s">
        <v>72</v>
      </c>
      <c r="D42" s="12" t="s">
        <v>75</v>
      </c>
      <c r="E42" s="17"/>
      <c r="F42" s="41">
        <f t="shared" si="0"/>
        <v>5</v>
      </c>
      <c r="G42" s="41">
        <f t="shared" si="0"/>
        <v>5</v>
      </c>
    </row>
    <row r="43" spans="1:7" ht="16.5" customHeight="1">
      <c r="A43" s="6" t="s">
        <v>70</v>
      </c>
      <c r="B43" s="4">
        <v>791</v>
      </c>
      <c r="C43" s="12" t="s">
        <v>72</v>
      </c>
      <c r="D43" s="12" t="s">
        <v>75</v>
      </c>
      <c r="E43" s="17">
        <v>800</v>
      </c>
      <c r="F43" s="41">
        <v>5</v>
      </c>
      <c r="G43" s="41">
        <v>5</v>
      </c>
    </row>
    <row r="44" spans="1:7" ht="25.5">
      <c r="A44" s="22" t="s">
        <v>19</v>
      </c>
      <c r="B44" s="20">
        <v>791</v>
      </c>
      <c r="C44" s="11" t="s">
        <v>64</v>
      </c>
      <c r="D44" s="11" t="s">
        <v>45</v>
      </c>
      <c r="E44" s="16"/>
      <c r="F44" s="74">
        <f aca="true" t="shared" si="1" ref="F44:G46">F45</f>
        <v>2</v>
      </c>
      <c r="G44" s="74">
        <f t="shared" si="1"/>
        <v>2</v>
      </c>
    </row>
    <row r="45" spans="1:7" ht="31.5">
      <c r="A45" s="25" t="s">
        <v>46</v>
      </c>
      <c r="B45" s="21">
        <v>791</v>
      </c>
      <c r="C45" s="11" t="s">
        <v>64</v>
      </c>
      <c r="D45" s="28" t="s">
        <v>47</v>
      </c>
      <c r="E45" s="17"/>
      <c r="F45" s="73">
        <f t="shared" si="1"/>
        <v>2</v>
      </c>
      <c r="G45" s="73">
        <f t="shared" si="1"/>
        <v>2</v>
      </c>
    </row>
    <row r="46" spans="1:7" ht="31.5">
      <c r="A46" s="32" t="s">
        <v>4</v>
      </c>
      <c r="B46" s="21">
        <v>791</v>
      </c>
      <c r="C46" s="11" t="s">
        <v>64</v>
      </c>
      <c r="D46" s="28" t="s">
        <v>48</v>
      </c>
      <c r="E46" s="17"/>
      <c r="F46" s="73">
        <f t="shared" si="1"/>
        <v>2</v>
      </c>
      <c r="G46" s="73">
        <f t="shared" si="1"/>
        <v>2</v>
      </c>
    </row>
    <row r="47" spans="1:7" ht="15.75">
      <c r="A47" s="6" t="s">
        <v>0</v>
      </c>
      <c r="B47" s="4">
        <v>791</v>
      </c>
      <c r="C47" s="11" t="s">
        <v>64</v>
      </c>
      <c r="D47" s="28" t="s">
        <v>48</v>
      </c>
      <c r="E47" s="17">
        <v>200</v>
      </c>
      <c r="F47" s="72">
        <v>2</v>
      </c>
      <c r="G47" s="72">
        <v>2</v>
      </c>
    </row>
    <row r="48" spans="1:7" ht="15.75">
      <c r="A48" s="37" t="s">
        <v>76</v>
      </c>
      <c r="B48" s="80">
        <v>791</v>
      </c>
      <c r="C48" s="81" t="s">
        <v>79</v>
      </c>
      <c r="D48" s="78" t="s">
        <v>73</v>
      </c>
      <c r="E48" s="44"/>
      <c r="F48" s="71">
        <v>1000</v>
      </c>
      <c r="G48" s="71">
        <v>1000</v>
      </c>
    </row>
    <row r="49" spans="1:7" ht="15.75">
      <c r="A49" s="23" t="s">
        <v>3</v>
      </c>
      <c r="B49" s="4">
        <v>791</v>
      </c>
      <c r="C49" s="33" t="s">
        <v>79</v>
      </c>
      <c r="D49" s="79" t="s">
        <v>73</v>
      </c>
      <c r="E49" s="17"/>
      <c r="F49" s="73">
        <v>1000</v>
      </c>
      <c r="G49" s="73">
        <v>1000</v>
      </c>
    </row>
    <row r="50" spans="1:7" ht="15.75">
      <c r="A50" s="6" t="s">
        <v>77</v>
      </c>
      <c r="B50" s="4">
        <v>791</v>
      </c>
      <c r="C50" s="33" t="s">
        <v>79</v>
      </c>
      <c r="D50" s="79" t="s">
        <v>78</v>
      </c>
      <c r="E50" s="17"/>
      <c r="F50" s="73">
        <v>1000</v>
      </c>
      <c r="G50" s="73">
        <v>1000</v>
      </c>
    </row>
    <row r="51" spans="1:7" ht="38.25">
      <c r="A51" s="6" t="s">
        <v>5</v>
      </c>
      <c r="B51" s="4">
        <v>791</v>
      </c>
      <c r="C51" s="33" t="s">
        <v>79</v>
      </c>
      <c r="D51" s="79" t="s">
        <v>78</v>
      </c>
      <c r="E51" s="17">
        <v>100</v>
      </c>
      <c r="F51" s="73">
        <v>872</v>
      </c>
      <c r="G51" s="73">
        <v>872</v>
      </c>
    </row>
    <row r="52" spans="1:7" ht="15.75">
      <c r="A52" s="6" t="s">
        <v>0</v>
      </c>
      <c r="B52" s="4">
        <v>791</v>
      </c>
      <c r="C52" s="33" t="s">
        <v>79</v>
      </c>
      <c r="D52" s="79" t="s">
        <v>78</v>
      </c>
      <c r="E52" s="17">
        <v>200</v>
      </c>
      <c r="F52" s="73">
        <v>128</v>
      </c>
      <c r="G52" s="73">
        <v>128</v>
      </c>
    </row>
    <row r="53" spans="1:7" ht="16.5" customHeight="1">
      <c r="A53" s="37" t="s">
        <v>66</v>
      </c>
      <c r="B53" s="4">
        <v>791</v>
      </c>
      <c r="C53" s="75" t="s">
        <v>74</v>
      </c>
      <c r="D53" s="75" t="s">
        <v>54</v>
      </c>
      <c r="E53" s="44"/>
      <c r="F53" s="40">
        <f aca="true" t="shared" si="2" ref="F53:G55">F54</f>
        <v>179.5</v>
      </c>
      <c r="G53" s="40">
        <f t="shared" si="2"/>
        <v>416.4</v>
      </c>
    </row>
    <row r="54" spans="1:7" ht="16.5" customHeight="1">
      <c r="A54" s="6" t="s">
        <v>3</v>
      </c>
      <c r="B54" s="4">
        <v>791</v>
      </c>
      <c r="C54" s="12" t="s">
        <v>74</v>
      </c>
      <c r="D54" s="12" t="s">
        <v>54</v>
      </c>
      <c r="E54" s="17"/>
      <c r="F54" s="41">
        <f t="shared" si="2"/>
        <v>179.5</v>
      </c>
      <c r="G54" s="41">
        <f t="shared" si="2"/>
        <v>416.4</v>
      </c>
    </row>
    <row r="55" spans="1:7" ht="16.5" customHeight="1">
      <c r="A55" s="6" t="s">
        <v>13</v>
      </c>
      <c r="B55" s="4">
        <v>791</v>
      </c>
      <c r="C55" s="12" t="s">
        <v>74</v>
      </c>
      <c r="D55" s="12" t="s">
        <v>54</v>
      </c>
      <c r="E55" s="17"/>
      <c r="F55" s="41">
        <f t="shared" si="2"/>
        <v>179.5</v>
      </c>
      <c r="G55" s="41">
        <f t="shared" si="2"/>
        <v>416.4</v>
      </c>
    </row>
    <row r="56" spans="1:7" ht="16.5" customHeight="1">
      <c r="A56" s="6" t="s">
        <v>67</v>
      </c>
      <c r="B56" s="4">
        <v>791</v>
      </c>
      <c r="C56" s="12" t="s">
        <v>74</v>
      </c>
      <c r="D56" s="12" t="s">
        <v>54</v>
      </c>
      <c r="E56" s="17">
        <v>999</v>
      </c>
      <c r="F56" s="41">
        <v>179.5</v>
      </c>
      <c r="G56" s="41">
        <v>416.4</v>
      </c>
    </row>
    <row r="57" spans="1:7" ht="15.75">
      <c r="A57" s="54"/>
      <c r="B57" s="55"/>
      <c r="C57" s="76"/>
      <c r="D57" s="50"/>
      <c r="E57" s="51"/>
      <c r="F57" s="56"/>
      <c r="G57" s="56"/>
    </row>
    <row r="58" spans="1:7" ht="15.75">
      <c r="A58" s="54"/>
      <c r="B58" s="55"/>
      <c r="C58" s="76"/>
      <c r="D58" s="50"/>
      <c r="E58" s="51"/>
      <c r="F58" s="56"/>
      <c r="G58" s="56"/>
    </row>
    <row r="59" spans="1:7" ht="15.75">
      <c r="A59" s="54"/>
      <c r="B59" s="55"/>
      <c r="C59" s="76"/>
      <c r="D59" s="50"/>
      <c r="E59" s="51"/>
      <c r="F59" s="56"/>
      <c r="G59" s="56"/>
    </row>
    <row r="65" spans="8:11" ht="15.75">
      <c r="H65" s="31" t="s">
        <v>39</v>
      </c>
      <c r="I65" s="31"/>
      <c r="J65" s="31"/>
      <c r="K65" s="31"/>
    </row>
    <row r="68" ht="16.5" customHeight="1"/>
    <row r="74" spans="1:7" ht="15.75">
      <c r="A74" s="63"/>
      <c r="B74" s="64"/>
      <c r="C74" s="65"/>
      <c r="D74" s="66"/>
      <c r="E74" s="67"/>
      <c r="F74" s="68"/>
      <c r="G74" s="68"/>
    </row>
    <row r="75" spans="1:7" ht="17.25" customHeight="1">
      <c r="A75" s="48"/>
      <c r="B75" s="49"/>
      <c r="C75" s="47"/>
      <c r="D75" s="50"/>
      <c r="E75" s="51"/>
      <c r="F75" s="52"/>
      <c r="G75" s="52"/>
    </row>
    <row r="76" spans="1:7" ht="15.75">
      <c r="A76" s="53"/>
      <c r="B76" s="49"/>
      <c r="C76" s="47"/>
      <c r="D76" s="50"/>
      <c r="E76" s="51"/>
      <c r="F76" s="52"/>
      <c r="G76" s="52"/>
    </row>
    <row r="77" spans="1:7" ht="15.75">
      <c r="A77" s="54"/>
      <c r="B77" s="55"/>
      <c r="C77" s="47"/>
      <c r="D77" s="50"/>
      <c r="E77" s="51"/>
      <c r="F77" s="56"/>
      <c r="G77" s="56"/>
    </row>
    <row r="78" spans="1:7" ht="15.75">
      <c r="A78" s="57"/>
      <c r="B78" s="55"/>
      <c r="C78" s="47"/>
      <c r="D78" s="58"/>
      <c r="E78" s="59"/>
      <c r="F78" s="60"/>
      <c r="G78" s="60"/>
    </row>
    <row r="79" spans="1:7" ht="15.75">
      <c r="A79" s="57"/>
      <c r="B79" s="55"/>
      <c r="C79" s="47"/>
      <c r="D79" s="58"/>
      <c r="E79" s="61"/>
      <c r="F79" s="62"/>
      <c r="G79" s="62"/>
    </row>
  </sheetData>
  <sheetProtection/>
  <mergeCells count="7">
    <mergeCell ref="A8:G8"/>
    <mergeCell ref="F11:G11"/>
    <mergeCell ref="A11:A1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z01</cp:lastModifiedBy>
  <cp:lastPrinted>2015-12-22T06:12:10Z</cp:lastPrinted>
  <dcterms:created xsi:type="dcterms:W3CDTF">2013-10-28T05:18:41Z</dcterms:created>
  <dcterms:modified xsi:type="dcterms:W3CDTF">2015-12-22T06:12:13Z</dcterms:modified>
  <cp:category/>
  <cp:version/>
  <cp:contentType/>
  <cp:contentStatus/>
</cp:coreProperties>
</file>